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10.214.34.11\k59106$\1.R06選抜大会参考資料\●C3参加申込関係\"/>
    </mc:Choice>
  </mc:AlternateContent>
  <xr:revisionPtr revIDLastSave="0" documentId="13_ncr:1_{AA2D448A-3BE4-4B15-8055-C92E2B02F41E}" xr6:coauthVersionLast="36" xr6:coauthVersionMax="36" xr10:uidLastSave="{00000000-0000-0000-0000-000000000000}"/>
  <bookViews>
    <workbookView xWindow="0" yWindow="0" windowWidth="14070" windowHeight="11295" xr2:uid="{65E9F73A-27F4-44FB-8F55-688B3B548EA5}"/>
  </bookViews>
  <sheets>
    <sheet name="参加申込" sheetId="1" r:id="rId1"/>
    <sheet name="確認シート" sheetId="2" r:id="rId2"/>
  </sheets>
  <definedNames>
    <definedName name="_xlnm.Print_Area" localSheetId="0">参加申込!$A$1:$AZ$52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H32" i="2"/>
  <c r="H33" i="2"/>
  <c r="I18" i="2" l="1"/>
  <c r="H14" i="2"/>
  <c r="H8" i="2"/>
  <c r="H11" i="2"/>
  <c r="H12" i="2"/>
  <c r="I12" i="2"/>
  <c r="AN16" i="1"/>
  <c r="J11" i="2" l="1"/>
  <c r="J30" i="2"/>
  <c r="G44" i="1"/>
  <c r="J32" i="2" l="1"/>
  <c r="I31" i="2"/>
  <c r="H31" i="2"/>
  <c r="H29" i="2"/>
  <c r="H28" i="2"/>
  <c r="H27" i="2"/>
  <c r="J13" i="2"/>
  <c r="H13" i="2"/>
  <c r="H10" i="2"/>
  <c r="H9" i="2"/>
  <c r="H16" i="2"/>
  <c r="C6" i="2"/>
  <c r="C4" i="2"/>
  <c r="B4" i="2"/>
  <c r="D26" i="2"/>
  <c r="D19" i="2"/>
  <c r="D12" i="2"/>
  <c r="C12" i="2"/>
  <c r="C19" i="2"/>
  <c r="C26" i="2"/>
  <c r="D24" i="2"/>
  <c r="D17" i="2"/>
  <c r="C10" i="2"/>
  <c r="C17" i="2"/>
  <c r="H36" i="2" l="1"/>
  <c r="H37" i="2"/>
  <c r="H35" i="2"/>
  <c r="F5" i="2" l="1"/>
  <c r="F4" i="2"/>
  <c r="E4" i="2"/>
  <c r="E6" i="2"/>
  <c r="E5" i="2"/>
  <c r="D4" i="2"/>
  <c r="D6" i="2"/>
  <c r="D5" i="2"/>
  <c r="A24" i="2" l="1"/>
  <c r="A17" i="2"/>
  <c r="A10" i="2"/>
  <c r="J15" i="2" l="1"/>
  <c r="J16" i="2"/>
  <c r="I16" i="2"/>
  <c r="I15" i="2"/>
  <c r="H15" i="2"/>
  <c r="G36" i="2" l="1"/>
  <c r="G37" i="2"/>
  <c r="G35" i="2"/>
  <c r="J36" i="2"/>
  <c r="J37" i="2"/>
  <c r="K36" i="2"/>
  <c r="K37" i="2"/>
  <c r="K35" i="2"/>
  <c r="J35" i="2"/>
  <c r="I36" i="2"/>
  <c r="I37" i="2"/>
  <c r="I35" i="2"/>
  <c r="K19" i="2" l="1"/>
  <c r="K20" i="2"/>
  <c r="K21" i="2"/>
  <c r="K22" i="2"/>
  <c r="K23" i="2"/>
  <c r="K24" i="2"/>
  <c r="K25" i="2"/>
  <c r="K18" i="2"/>
  <c r="J19" i="2"/>
  <c r="J20" i="2"/>
  <c r="J21" i="2"/>
  <c r="J22" i="2"/>
  <c r="J23" i="2"/>
  <c r="J24" i="2"/>
  <c r="J25" i="2"/>
  <c r="J18" i="2"/>
  <c r="H19" i="2"/>
  <c r="H20" i="2"/>
  <c r="H21" i="2"/>
  <c r="H22" i="2"/>
  <c r="H23" i="2"/>
  <c r="H24" i="2"/>
  <c r="H25" i="2"/>
  <c r="H18" i="2"/>
  <c r="I19" i="2"/>
  <c r="I20" i="2"/>
  <c r="I21" i="2"/>
  <c r="I22" i="2"/>
  <c r="I23" i="2"/>
  <c r="I24" i="2"/>
  <c r="I25" i="2"/>
  <c r="E24" i="2" l="1"/>
  <c r="E17" i="2"/>
  <c r="E10" i="2"/>
  <c r="C24" i="2"/>
  <c r="D10" i="2"/>
  <c r="Q45" i="1" l="1"/>
  <c r="P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K20-1181</author>
  </authors>
  <commentList>
    <comment ref="X7" authorId="0" shapeId="0" xr:uid="{0E2E0E5E-0846-455D-A7DC-EA7F6C876639}">
      <text>
        <r>
          <rPr>
            <sz val="9"/>
            <color indexed="81"/>
            <rFont val="MS P ゴシック"/>
            <family val="3"/>
            <charset val="128"/>
          </rPr>
          <t>リストより選択
男子：C3
女子：C4</t>
        </r>
      </text>
    </comment>
    <comment ref="X8" authorId="0" shapeId="0" xr:uid="{9A1B11C7-CB24-4B7E-A698-F7C4B475982B}">
      <text>
        <r>
          <rPr>
            <sz val="9"/>
            <color indexed="81"/>
            <rFont val="MS P ゴシック"/>
            <family val="3"/>
            <charset val="128"/>
          </rPr>
          <t>リストより選択</t>
        </r>
      </text>
    </comment>
    <comment ref="I9" authorId="0" shapeId="0" xr:uid="{8CEB1CFC-0E3D-4EFF-8F88-893305E29007}">
      <text>
        <r>
          <rPr>
            <sz val="9"/>
            <color indexed="81"/>
            <rFont val="MS P ゴシック"/>
            <family val="3"/>
            <charset val="128"/>
          </rPr>
          <t>全角カタカナ入力</t>
        </r>
      </text>
    </comment>
    <comment ref="X12" authorId="0" shapeId="0" xr:uid="{983862C0-9A6B-4D86-BB98-A445436DFAA6}">
      <text>
        <r>
          <rPr>
            <sz val="9"/>
            <color indexed="81"/>
            <rFont val="MS P ゴシック"/>
            <family val="3"/>
            <charset val="128"/>
          </rPr>
          <t>半角英数字</t>
        </r>
      </text>
    </comment>
    <comment ref="I15" authorId="0" shapeId="0" xr:uid="{10936ABE-7C0A-4EC6-9ED4-7C83DC8756F6}">
      <text>
        <r>
          <rPr>
            <sz val="9"/>
            <color indexed="81"/>
            <rFont val="MS P ゴシック"/>
            <family val="3"/>
            <charset val="128"/>
          </rPr>
          <t>半角英数字</t>
        </r>
      </text>
    </comment>
    <comment ref="V19" authorId="0" shapeId="0" xr:uid="{EDF7FA9F-7B0F-4AC1-AF0B-F0DC6B8E59C0}">
      <text>
        <r>
          <rPr>
            <sz val="9"/>
            <color indexed="81"/>
            <rFont val="MS P ゴシック"/>
            <family val="3"/>
            <charset val="128"/>
          </rPr>
          <t>全角カタカナ入力
姓　名を分けて入力してください。</t>
        </r>
      </text>
    </comment>
    <comment ref="AM23" authorId="0" shapeId="0" xr:uid="{FBE39B16-1E52-4AE8-B85E-9232AE91D301}">
      <text>
        <r>
          <rPr>
            <sz val="9"/>
            <color indexed="81"/>
            <rFont val="MS P ゴシック"/>
            <family val="3"/>
            <charset val="128"/>
          </rPr>
          <t>半角数字</t>
        </r>
      </text>
    </comment>
    <comment ref="AS23" authorId="0" shapeId="0" xr:uid="{92911703-C5BC-4B73-B653-BD6C1574CAE5}">
      <text>
        <r>
          <rPr>
            <sz val="9"/>
            <color indexed="81"/>
            <rFont val="MS P ゴシック"/>
            <family val="3"/>
            <charset val="128"/>
          </rPr>
          <t>西暦入力
○○○○/○○/○○
例
2008/1/1と入力
標記
2008年1月1日</t>
        </r>
      </text>
    </comment>
    <comment ref="AM37" authorId="0" shapeId="0" xr:uid="{2496BB15-B14B-479F-AEC8-9C53354675A2}">
      <text>
        <r>
          <rPr>
            <sz val="9"/>
            <color indexed="81"/>
            <rFont val="MS P ゴシック"/>
            <family val="3"/>
            <charset val="128"/>
          </rPr>
          <t>半角数字</t>
        </r>
      </text>
    </comment>
    <comment ref="AS37" authorId="0" shapeId="0" xr:uid="{EA2229B2-DE80-451C-8B06-EC6246BE011E}">
      <text>
        <r>
          <rPr>
            <sz val="9"/>
            <color indexed="81"/>
            <rFont val="MS P ゴシック"/>
            <family val="3"/>
            <charset val="128"/>
          </rPr>
          <t>西暦入力
○○○○/○○/○○
例
2008/1/1と入力
標記
2008年1月1日</t>
        </r>
      </text>
    </comment>
    <comment ref="AK42" authorId="0" shapeId="0" xr:uid="{3B1F79C4-268C-402D-A0B7-9E54DCF83C21}">
      <text>
        <r>
          <rPr>
            <sz val="9"/>
            <color indexed="81"/>
            <rFont val="MS P ゴシック"/>
            <family val="3"/>
            <charset val="128"/>
          </rPr>
          <t>姓と名の間に全角スペースを入れてください。</t>
        </r>
      </text>
    </comment>
    <comment ref="AK45" authorId="0" shapeId="0" xr:uid="{72758697-41F9-4BF2-ACD3-4DFBB1C5F98B}">
      <text>
        <r>
          <rPr>
            <sz val="9"/>
            <color indexed="81"/>
            <rFont val="MS P ゴシック"/>
            <family val="3"/>
            <charset val="128"/>
          </rPr>
          <t>姓と名の間に全角スペースを入れてください。</t>
        </r>
      </text>
    </comment>
  </commentList>
</comments>
</file>

<file path=xl/sharedStrings.xml><?xml version="1.0" encoding="utf-8"?>
<sst xmlns="http://schemas.openxmlformats.org/spreadsheetml/2006/main" count="244" uniqueCount="139">
  <si>
    <t>都道府県名</t>
    <rPh sb="0" eb="4">
      <t>トドウフケン</t>
    </rPh>
    <rPh sb="4" eb="5">
      <t>メイ</t>
    </rPh>
    <phoneticPr fontId="3"/>
  </si>
  <si>
    <t>フリガナ</t>
    <phoneticPr fontId="3"/>
  </si>
  <si>
    <t>参加学校</t>
    <rPh sb="0" eb="2">
      <t>サンカ</t>
    </rPh>
    <rPh sb="2" eb="4">
      <t>ガッコウ</t>
    </rPh>
    <phoneticPr fontId="3"/>
  </si>
  <si>
    <t>〒</t>
    <phoneticPr fontId="3"/>
  </si>
  <si>
    <t>住所</t>
    <rPh sb="0" eb="2">
      <t>ジュウショ</t>
    </rPh>
    <phoneticPr fontId="3"/>
  </si>
  <si>
    <t>連絡先</t>
    <rPh sb="0" eb="3">
      <t>レンラクサキ</t>
    </rPh>
    <phoneticPr fontId="3"/>
  </si>
  <si>
    <t>職名</t>
    <rPh sb="0" eb="2">
      <t>ショクメイ</t>
    </rPh>
    <phoneticPr fontId="3"/>
  </si>
  <si>
    <t>団体参加選手</t>
    <rPh sb="0" eb="2">
      <t>ダンタイ</t>
    </rPh>
    <rPh sb="2" eb="4">
      <t>サンカ</t>
    </rPh>
    <rPh sb="4" eb="6">
      <t>センシュ</t>
    </rPh>
    <phoneticPr fontId="3"/>
  </si>
  <si>
    <t>参加区分</t>
    <rPh sb="0" eb="2">
      <t>サンカ</t>
    </rPh>
    <rPh sb="2" eb="4">
      <t>クブン</t>
    </rPh>
    <phoneticPr fontId="3"/>
  </si>
  <si>
    <t>監督</t>
    <rPh sb="0" eb="2">
      <t>カントク</t>
    </rPh>
    <phoneticPr fontId="3"/>
  </si>
  <si>
    <t>選手</t>
    <rPh sb="0" eb="2">
      <t>センシュ</t>
    </rPh>
    <phoneticPr fontId="3"/>
  </si>
  <si>
    <t>学年</t>
    <rPh sb="0" eb="2">
      <t>ガクネン</t>
    </rPh>
    <phoneticPr fontId="3"/>
  </si>
  <si>
    <t>生年月日</t>
    <rPh sb="0" eb="2">
      <t>セイネン</t>
    </rPh>
    <rPh sb="2" eb="4">
      <t>ガッピ</t>
    </rPh>
    <phoneticPr fontId="3"/>
  </si>
  <si>
    <t>補欠</t>
    <rPh sb="0" eb="2">
      <t>ホケツ</t>
    </rPh>
    <phoneticPr fontId="3"/>
  </si>
  <si>
    <t>個人参加選手</t>
    <rPh sb="0" eb="2">
      <t>コジン</t>
    </rPh>
    <rPh sb="2" eb="4">
      <t>サンカ</t>
    </rPh>
    <rPh sb="4" eb="6">
      <t>センシュ</t>
    </rPh>
    <phoneticPr fontId="3"/>
  </si>
  <si>
    <t>名</t>
    <rPh sb="0" eb="1">
      <t>メイ</t>
    </rPh>
    <phoneticPr fontId="3"/>
  </si>
  <si>
    <t>-</t>
    <phoneticPr fontId="3"/>
  </si>
  <si>
    <t>氏</t>
    <rPh sb="0" eb="1">
      <t>シ</t>
    </rPh>
    <phoneticPr fontId="3"/>
  </si>
  <si>
    <t>選手区分</t>
    <rPh sb="0" eb="2">
      <t>センシュ</t>
    </rPh>
    <rPh sb="2" eb="4">
      <t>クブン</t>
    </rPh>
    <phoneticPr fontId="3"/>
  </si>
  <si>
    <t>外字</t>
    <rPh sb="0" eb="2">
      <t>ガイジ</t>
    </rPh>
    <phoneticPr fontId="3"/>
  </si>
  <si>
    <t>○</t>
    <phoneticPr fontId="3"/>
  </si>
  <si>
    <t>正選手</t>
    <rPh sb="0" eb="3">
      <t>セイセンシュ</t>
    </rPh>
    <phoneticPr fontId="3"/>
  </si>
  <si>
    <t>年</t>
    <rPh sb="0" eb="1">
      <t>ネン</t>
    </rPh>
    <phoneticPr fontId="3"/>
  </si>
  <si>
    <t>引率</t>
    <rPh sb="0" eb="2">
      <t>インソツ</t>
    </rPh>
    <phoneticPr fontId="3"/>
  </si>
  <si>
    <t>郵便番号　住所</t>
    <rPh sb="0" eb="4">
      <t>ユウビンバンゴウ</t>
    </rPh>
    <rPh sb="5" eb="7">
      <t>ジュウショ</t>
    </rPh>
    <phoneticPr fontId="3"/>
  </si>
  <si>
    <t>電話・FAX番号</t>
    <rPh sb="0" eb="2">
      <t>デンワ</t>
    </rPh>
    <rPh sb="6" eb="8">
      <t>バンゴウ</t>
    </rPh>
    <phoneticPr fontId="3"/>
  </si>
  <si>
    <t>mail</t>
    <phoneticPr fontId="3"/>
  </si>
  <si>
    <t>Fax</t>
    <phoneticPr fontId="3"/>
  </si>
  <si>
    <t>Tel</t>
    <phoneticPr fontId="3"/>
  </si>
  <si>
    <t>上記の者は、本校在学生徒で標記大会に参加することを認め、参加申込みをいたします。</t>
  </si>
  <si>
    <t>職印</t>
    <rPh sb="0" eb="2">
      <t>ショクイン</t>
    </rPh>
    <phoneticPr fontId="3"/>
  </si>
  <si>
    <t>第40回　全国高等学校新体操選抜大会　参加申込書</t>
    <rPh sb="0" eb="1">
      <t>ダイ</t>
    </rPh>
    <rPh sb="3" eb="4">
      <t>カイ</t>
    </rPh>
    <rPh sb="5" eb="18">
      <t>ゼンコクコウトウガッコウシンタイソウセンバツタイカイ</t>
    </rPh>
    <rPh sb="19" eb="21">
      <t>サンカ</t>
    </rPh>
    <rPh sb="21" eb="23">
      <t>モウシコミ</t>
    </rPh>
    <rPh sb="23" eb="24">
      <t>ショ</t>
    </rPh>
    <phoneticPr fontId="3"/>
  </si>
  <si>
    <t>月</t>
    <rPh sb="0" eb="1">
      <t>ガツ</t>
    </rPh>
    <phoneticPr fontId="3"/>
  </si>
  <si>
    <t>上記の者は、</t>
    <phoneticPr fontId="3"/>
  </si>
  <si>
    <t>代表として標記大会に参加することを認め、参加申込みをいたします。</t>
    <rPh sb="0" eb="2">
      <t>ダイヒョウ</t>
    </rPh>
    <rPh sb="5" eb="7">
      <t>ヒョウキ</t>
    </rPh>
    <rPh sb="7" eb="9">
      <t>タイカイ</t>
    </rPh>
    <rPh sb="10" eb="12">
      <t>サンカ</t>
    </rPh>
    <rPh sb="17" eb="18">
      <t>ミト</t>
    </rPh>
    <rPh sb="20" eb="22">
      <t>サンカ</t>
    </rPh>
    <rPh sb="22" eb="24">
      <t>モウシコ</t>
    </rPh>
    <phoneticPr fontId="2"/>
  </si>
  <si>
    <t>関係都道府県委員長は</t>
    <rPh sb="0" eb="2">
      <t>カンケイ</t>
    </rPh>
    <rPh sb="2" eb="6">
      <t>トドウフケン</t>
    </rPh>
    <rPh sb="6" eb="9">
      <t>イインチョウ</t>
    </rPh>
    <phoneticPr fontId="12"/>
  </si>
  <si>
    <t>１部、コピーして→全国高体連体操部　小川大人へ</t>
    <rPh sb="1" eb="2">
      <t>ブ</t>
    </rPh>
    <rPh sb="9" eb="11">
      <t>ゼンコク</t>
    </rPh>
    <rPh sb="11" eb="12">
      <t>コウ</t>
    </rPh>
    <rPh sb="12" eb="13">
      <t>タイ</t>
    </rPh>
    <rPh sb="13" eb="14">
      <t>レン</t>
    </rPh>
    <rPh sb="14" eb="17">
      <t>タイソウブ</t>
    </rPh>
    <rPh sb="18" eb="20">
      <t>オガワ</t>
    </rPh>
    <rPh sb="20" eb="22">
      <t>オトナ</t>
    </rPh>
    <phoneticPr fontId="12"/>
  </si>
  <si>
    <t>１部、コピーして→都道府県高体連保存用</t>
    <rPh sb="1" eb="2">
      <t>ブ</t>
    </rPh>
    <rPh sb="9" eb="13">
      <t>トドウフケン</t>
    </rPh>
    <rPh sb="13" eb="14">
      <t>コウ</t>
    </rPh>
    <rPh sb="14" eb="15">
      <t>タイ</t>
    </rPh>
    <rPh sb="15" eb="16">
      <t>レン</t>
    </rPh>
    <rPh sb="16" eb="19">
      <t>ホゾンヨウ</t>
    </rPh>
    <phoneticPr fontId="12"/>
  </si>
  <si>
    <t>１部、正式申込書→開催地事務局（香川）</t>
    <rPh sb="1" eb="2">
      <t>ブ</t>
    </rPh>
    <rPh sb="3" eb="5">
      <t>セイシキ</t>
    </rPh>
    <rPh sb="5" eb="8">
      <t>モウシコミショ</t>
    </rPh>
    <rPh sb="9" eb="12">
      <t>カイサイチ</t>
    </rPh>
    <rPh sb="12" eb="15">
      <t>ジムキョク</t>
    </rPh>
    <rPh sb="16" eb="18">
      <t>カガワ</t>
    </rPh>
    <phoneticPr fontId="12"/>
  </si>
  <si>
    <t>※　団体は高体連規則により、選手６名を記入して下さい。</t>
    <phoneticPr fontId="3"/>
  </si>
  <si>
    <t>※　参加料：Ｃ３・Ｃ４個人４，５００円　Ｃ３・Ｃ４団体４５，０００円　保険料：１名５００円（補欠も含む）</t>
    <rPh sb="2" eb="5">
      <t>サンカリョウ</t>
    </rPh>
    <rPh sb="11" eb="13">
      <t>コジン</t>
    </rPh>
    <rPh sb="18" eb="19">
      <t>エン</t>
    </rPh>
    <rPh sb="35" eb="38">
      <t>ホケンリョウ</t>
    </rPh>
    <phoneticPr fontId="1"/>
  </si>
  <si>
    <t>ブロック枠</t>
    <rPh sb="4" eb="5">
      <t>ワク</t>
    </rPh>
    <phoneticPr fontId="3"/>
  </si>
  <si>
    <t>開催地枠</t>
    <rPh sb="0" eb="3">
      <t>カイサイチ</t>
    </rPh>
    <rPh sb="3" eb="4">
      <t>ワク</t>
    </rPh>
    <phoneticPr fontId="3"/>
  </si>
  <si>
    <t>協会推薦枠</t>
    <rPh sb="0" eb="2">
      <t>キョウカイ</t>
    </rPh>
    <rPh sb="2" eb="4">
      <t>スイセン</t>
    </rPh>
    <rPh sb="4" eb="5">
      <t>ワク</t>
    </rPh>
    <phoneticPr fontId="3"/>
  </si>
  <si>
    <t>※　県外審判派遣負担金：正選手１名につき　団体競技２，５００円、個人競技７，０００円</t>
    <phoneticPr fontId="3"/>
  </si>
  <si>
    <t>※　申込期日：令和７年１月22日（水）必着</t>
    <rPh sb="2" eb="4">
      <t>モウシコミ</t>
    </rPh>
    <rPh sb="4" eb="6">
      <t>キジツ</t>
    </rPh>
    <rPh sb="7" eb="9">
      <t>レイワ</t>
    </rPh>
    <rPh sb="10" eb="11">
      <t>ネン</t>
    </rPh>
    <rPh sb="12" eb="13">
      <t>ガツ</t>
    </rPh>
    <rPh sb="15" eb="16">
      <t>ニチ</t>
    </rPh>
    <rPh sb="17" eb="18">
      <t>スイ</t>
    </rPh>
    <rPh sb="19" eb="21">
      <t>ヒッチャク</t>
    </rPh>
    <phoneticPr fontId="1"/>
  </si>
  <si>
    <t>※　参加申込書の提出により個人情報保護・肖像権に関するご承諾をいただいたものとして対応させていただきます。</t>
    <rPh sb="2" eb="4">
      <t>サンカ</t>
    </rPh>
    <rPh sb="4" eb="7">
      <t>モウシコミショ</t>
    </rPh>
    <rPh sb="8" eb="10">
      <t>テイシュツ</t>
    </rPh>
    <rPh sb="13" eb="15">
      <t>コジン</t>
    </rPh>
    <rPh sb="15" eb="17">
      <t>ジョウホウ</t>
    </rPh>
    <rPh sb="17" eb="19">
      <t>ホゴ</t>
    </rPh>
    <rPh sb="20" eb="22">
      <t>ショウゾウ</t>
    </rPh>
    <rPh sb="22" eb="23">
      <t>ケン</t>
    </rPh>
    <rPh sb="24" eb="25">
      <t>カン</t>
    </rPh>
    <rPh sb="28" eb="30">
      <t>ショウダク</t>
    </rPh>
    <rPh sb="41" eb="43">
      <t>タイオウ</t>
    </rPh>
    <phoneticPr fontId="1"/>
  </si>
  <si>
    <t>選　　手</t>
    <rPh sb="0" eb="1">
      <t>セン</t>
    </rPh>
    <rPh sb="3" eb="4">
      <t>シュ</t>
    </rPh>
    <phoneticPr fontId="3"/>
  </si>
  <si>
    <t>C３</t>
    <phoneticPr fontId="3"/>
  </si>
  <si>
    <t>シード1</t>
    <phoneticPr fontId="3"/>
  </si>
  <si>
    <t>シード2</t>
    <phoneticPr fontId="3"/>
  </si>
  <si>
    <t>出場区分</t>
    <rPh sb="0" eb="2">
      <t>シュツジョウ</t>
    </rPh>
    <rPh sb="2" eb="4">
      <t>クブン</t>
    </rPh>
    <phoneticPr fontId="3"/>
  </si>
  <si>
    <t>C４</t>
    <phoneticPr fontId="3"/>
  </si>
  <si>
    <t>登録個人ID</t>
    <rPh sb="0" eb="2">
      <t>トウロク</t>
    </rPh>
    <rPh sb="2" eb="4">
      <t>コジン</t>
    </rPh>
    <phoneticPr fontId="3"/>
  </si>
  <si>
    <t>※　外字がある場合は該当する文字をA４コピー用紙に大きくはっきりと記入し参加申込書に同封してください。</t>
    <rPh sb="2" eb="4">
      <t>ガイジ</t>
    </rPh>
    <rPh sb="7" eb="9">
      <t>バアイ</t>
    </rPh>
    <rPh sb="10" eb="12">
      <t>ガイトウ</t>
    </rPh>
    <rPh sb="14" eb="16">
      <t>モジ</t>
    </rPh>
    <rPh sb="22" eb="24">
      <t>ヨウシ</t>
    </rPh>
    <rPh sb="25" eb="26">
      <t>オオ</t>
    </rPh>
    <rPh sb="33" eb="35">
      <t>キニュウ</t>
    </rPh>
    <rPh sb="36" eb="38">
      <t>サンカ</t>
    </rPh>
    <rPh sb="38" eb="40">
      <t>モウシコミ</t>
    </rPh>
    <rPh sb="40" eb="41">
      <t>ショ</t>
    </rPh>
    <rPh sb="42" eb="44">
      <t>ドウフウ</t>
    </rPh>
    <phoneticPr fontId="1"/>
  </si>
  <si>
    <t>学校長　　</t>
    <rPh sb="0" eb="3">
      <t>ガッコウチョウ</t>
    </rPh>
    <phoneticPr fontId="3"/>
  </si>
  <si>
    <r>
      <t xml:space="preserve">学校名
</t>
    </r>
    <r>
      <rPr>
        <sz val="6"/>
        <color theme="1"/>
        <rFont val="ＭＳ Ｐゴシック"/>
        <family val="3"/>
        <charset val="128"/>
      </rPr>
      <t>(正式名称・賞状記載用)</t>
    </r>
    <rPh sb="0" eb="3">
      <t>ガッコウメイ</t>
    </rPh>
    <phoneticPr fontId="3"/>
  </si>
  <si>
    <r>
      <t xml:space="preserve">略　称
</t>
    </r>
    <r>
      <rPr>
        <sz val="6"/>
        <color theme="1"/>
        <rFont val="ＭＳ Ｐゴシック"/>
        <family val="3"/>
        <charset val="128"/>
      </rPr>
      <t>(速報・プログラム掲載用)</t>
    </r>
    <rPh sb="0" eb="1">
      <t>リャク</t>
    </rPh>
    <rPh sb="2" eb="3">
      <t>ショウ</t>
    </rPh>
    <phoneticPr fontId="3"/>
  </si>
  <si>
    <t>登録団体ID</t>
    <rPh sb="0" eb="2">
      <t>トウロク</t>
    </rPh>
    <rPh sb="2" eb="4">
      <t>ダンタイ</t>
    </rPh>
    <phoneticPr fontId="3"/>
  </si>
  <si>
    <t>10群馬県</t>
  </si>
  <si>
    <t>11埼玉県</t>
  </si>
  <si>
    <t>12千葉県</t>
  </si>
  <si>
    <t>13東京都</t>
  </si>
  <si>
    <t>14神奈川県</t>
  </si>
  <si>
    <t>25滋賀県</t>
  </si>
  <si>
    <t>26京都府</t>
  </si>
  <si>
    <t>27大阪府</t>
  </si>
  <si>
    <t>28兵庫県</t>
  </si>
  <si>
    <t>29奈良県</t>
  </si>
  <si>
    <t>30和歌山県</t>
  </si>
  <si>
    <t>31鳥取県</t>
  </si>
  <si>
    <t>32島根県</t>
  </si>
  <si>
    <t>33岡山県</t>
  </si>
  <si>
    <t>34広島県</t>
  </si>
  <si>
    <t>35山口県</t>
  </si>
  <si>
    <t>38愛媛県</t>
  </si>
  <si>
    <t>39高知県</t>
  </si>
  <si>
    <t>40福岡県</t>
  </si>
  <si>
    <t>41佐賀県</t>
  </si>
  <si>
    <t>42長崎県</t>
  </si>
  <si>
    <t>43熊本県</t>
  </si>
  <si>
    <t>44大分県</t>
  </si>
  <si>
    <t>45宮崎県</t>
  </si>
  <si>
    <t>46鹿児島県</t>
  </si>
  <si>
    <t>47沖縄県</t>
  </si>
  <si>
    <t>01北海道</t>
    <phoneticPr fontId="3"/>
  </si>
  <si>
    <t>02青森県</t>
    <phoneticPr fontId="3"/>
  </si>
  <si>
    <t>03岩手県</t>
    <phoneticPr fontId="3"/>
  </si>
  <si>
    <t>04宮城県</t>
    <phoneticPr fontId="3"/>
  </si>
  <si>
    <t>05秋田県</t>
    <phoneticPr fontId="3"/>
  </si>
  <si>
    <t>06山形県</t>
    <phoneticPr fontId="3"/>
  </si>
  <si>
    <t>07福島県</t>
    <phoneticPr fontId="3"/>
  </si>
  <si>
    <t>08茨城県</t>
    <phoneticPr fontId="3"/>
  </si>
  <si>
    <t>09栃木県</t>
    <phoneticPr fontId="3"/>
  </si>
  <si>
    <t>令和</t>
    <rPh sb="0" eb="2">
      <t>レイワ</t>
    </rPh>
    <phoneticPr fontId="3"/>
  </si>
  <si>
    <t>年</t>
    <rPh sb="0" eb="1">
      <t>ネン</t>
    </rPh>
    <phoneticPr fontId="3"/>
  </si>
  <si>
    <t>都道
府県</t>
    <rPh sb="0" eb="2">
      <t>トドウ</t>
    </rPh>
    <rPh sb="3" eb="5">
      <t>フケン</t>
    </rPh>
    <phoneticPr fontId="3"/>
  </si>
  <si>
    <t>学　校　名</t>
    <rPh sb="0" eb="1">
      <t>ガク</t>
    </rPh>
    <rPh sb="2" eb="4">
      <t>コウメイ</t>
    </rPh>
    <rPh sb="4" eb="5">
      <t>メイ</t>
    </rPh>
    <phoneticPr fontId="3"/>
  </si>
  <si>
    <t>補欠選手</t>
    <rPh sb="0" eb="1">
      <t>ホ</t>
    </rPh>
    <rPh sb="1" eb="2">
      <t>ケツ</t>
    </rPh>
    <rPh sb="2" eb="3">
      <t>セン</t>
    </rPh>
    <rPh sb="3" eb="4">
      <t>シュ</t>
    </rPh>
    <phoneticPr fontId="3"/>
  </si>
  <si>
    <t>監　督　名</t>
    <rPh sb="0" eb="1">
      <t>カン</t>
    </rPh>
    <rPh sb="2" eb="3">
      <t>トク</t>
    </rPh>
    <rPh sb="4" eb="5">
      <t>メイ</t>
    </rPh>
    <phoneticPr fontId="3"/>
  </si>
  <si>
    <t>日</t>
    <phoneticPr fontId="3"/>
  </si>
  <si>
    <t>選　手　名</t>
    <rPh sb="0" eb="1">
      <t>セン</t>
    </rPh>
    <rPh sb="2" eb="3">
      <t>シュ</t>
    </rPh>
    <rPh sb="4" eb="5">
      <t>メイ</t>
    </rPh>
    <phoneticPr fontId="3"/>
  </si>
  <si>
    <t>監督名</t>
    <rPh sb="0" eb="2">
      <t>カントク</t>
    </rPh>
    <rPh sb="2" eb="3">
      <t>メイ</t>
    </rPh>
    <phoneticPr fontId="3"/>
  </si>
  <si>
    <t>学　校　名</t>
    <rPh sb="0" eb="1">
      <t>ガク</t>
    </rPh>
    <rPh sb="2" eb="3">
      <t>コウ</t>
    </rPh>
    <rPh sb="4" eb="5">
      <t>メイ</t>
    </rPh>
    <phoneticPr fontId="3"/>
  </si>
  <si>
    <t>県名</t>
    <rPh sb="0" eb="2">
      <t>ケンメイ</t>
    </rPh>
    <phoneticPr fontId="3"/>
  </si>
  <si>
    <t>チーム名</t>
    <rPh sb="3" eb="4">
      <t>メイ</t>
    </rPh>
    <phoneticPr fontId="3"/>
  </si>
  <si>
    <t>登録ID</t>
    <rPh sb="0" eb="2">
      <t>トウロク</t>
    </rPh>
    <phoneticPr fontId="3"/>
  </si>
  <si>
    <t>電話・fax</t>
    <rPh sb="0" eb="2">
      <t>デンワ</t>
    </rPh>
    <phoneticPr fontId="3"/>
  </si>
  <si>
    <t>Mail</t>
    <phoneticPr fontId="3"/>
  </si>
  <si>
    <t>ID</t>
    <phoneticPr fontId="3"/>
  </si>
  <si>
    <t>名前</t>
    <rPh sb="0" eb="2">
      <t>ナマエ</t>
    </rPh>
    <phoneticPr fontId="3"/>
  </si>
  <si>
    <t>正選手</t>
    <rPh sb="0" eb="1">
      <t>セイ</t>
    </rPh>
    <rPh sb="1" eb="3">
      <t>センシュ</t>
    </rPh>
    <phoneticPr fontId="3"/>
  </si>
  <si>
    <t>No.</t>
    <phoneticPr fontId="3"/>
  </si>
  <si>
    <t>※プログラム掲載内容（団体）</t>
    <rPh sb="6" eb="8">
      <t>ケイサイ</t>
    </rPh>
    <rPh sb="8" eb="10">
      <t>ナイヨウ</t>
    </rPh>
    <rPh sb="11" eb="13">
      <t>ダンタイ</t>
    </rPh>
    <phoneticPr fontId="3"/>
  </si>
  <si>
    <t>※プログラム掲載内容（個人）</t>
    <rPh sb="6" eb="8">
      <t>ケイサイ</t>
    </rPh>
    <rPh sb="8" eb="10">
      <t>ナイヨウ</t>
    </rPh>
    <rPh sb="11" eb="13">
      <t>コジン</t>
    </rPh>
    <phoneticPr fontId="3"/>
  </si>
  <si>
    <t>※大会主催側一覧表（団体）</t>
    <rPh sb="1" eb="3">
      <t>タイカイ</t>
    </rPh>
    <rPh sb="3" eb="5">
      <t>シュサイ</t>
    </rPh>
    <rPh sb="5" eb="6">
      <t>ガワ</t>
    </rPh>
    <rPh sb="6" eb="8">
      <t>イチラン</t>
    </rPh>
    <rPh sb="8" eb="9">
      <t>ヒョウ</t>
    </rPh>
    <rPh sb="10" eb="12">
      <t>ダンタイ</t>
    </rPh>
    <phoneticPr fontId="3"/>
  </si>
  <si>
    <t>※大会主催側一覧表（個人）</t>
    <rPh sb="1" eb="3">
      <t>タイカイ</t>
    </rPh>
    <rPh sb="3" eb="5">
      <t>シュサイ</t>
    </rPh>
    <rPh sb="5" eb="6">
      <t>ガワ</t>
    </rPh>
    <rPh sb="6" eb="8">
      <t>イチラン</t>
    </rPh>
    <rPh sb="8" eb="9">
      <t>ヒョウ</t>
    </rPh>
    <rPh sb="10" eb="12">
      <t>コジン</t>
    </rPh>
    <phoneticPr fontId="3"/>
  </si>
  <si>
    <t>15新潟県</t>
    <rPh sb="2" eb="5">
      <t>ニイガタケン</t>
    </rPh>
    <phoneticPr fontId="3"/>
  </si>
  <si>
    <t>16富山県</t>
    <rPh sb="2" eb="4">
      <t>トヤマ</t>
    </rPh>
    <phoneticPr fontId="3"/>
  </si>
  <si>
    <t>17石川県</t>
    <rPh sb="2" eb="4">
      <t>イシカワ</t>
    </rPh>
    <phoneticPr fontId="3"/>
  </si>
  <si>
    <t>18福井県</t>
    <rPh sb="2" eb="4">
      <t>フクイ</t>
    </rPh>
    <phoneticPr fontId="3"/>
  </si>
  <si>
    <t>19山梨県</t>
    <rPh sb="2" eb="4">
      <t>ヤマナシ</t>
    </rPh>
    <phoneticPr fontId="3"/>
  </si>
  <si>
    <t>20長野県</t>
    <rPh sb="2" eb="4">
      <t>ナガノ</t>
    </rPh>
    <phoneticPr fontId="3"/>
  </si>
  <si>
    <t>21岐阜県</t>
    <rPh sb="2" eb="4">
      <t>ギフ</t>
    </rPh>
    <phoneticPr fontId="3"/>
  </si>
  <si>
    <t>22静岡県</t>
    <rPh sb="2" eb="4">
      <t>シズオカ</t>
    </rPh>
    <phoneticPr fontId="3"/>
  </si>
  <si>
    <t>23愛知県</t>
    <rPh sb="2" eb="4">
      <t>アイチ</t>
    </rPh>
    <phoneticPr fontId="3"/>
  </si>
  <si>
    <t>24三重県</t>
    <rPh sb="2" eb="4">
      <t>ミエ</t>
    </rPh>
    <phoneticPr fontId="3"/>
  </si>
  <si>
    <t>36徳島県</t>
    <rPh sb="2" eb="4">
      <t>トクシマ</t>
    </rPh>
    <phoneticPr fontId="3"/>
  </si>
  <si>
    <t>37香川県</t>
    <rPh sb="2" eb="4">
      <t>カガワ</t>
    </rPh>
    <phoneticPr fontId="3"/>
  </si>
  <si>
    <t>選　　手　　名(学年)</t>
    <rPh sb="0" eb="1">
      <t>セン</t>
    </rPh>
    <rPh sb="3" eb="4">
      <t>シュ</t>
    </rPh>
    <rPh sb="6" eb="7">
      <t>メイ</t>
    </rPh>
    <rPh sb="8" eb="10">
      <t>ガクネン</t>
    </rPh>
    <phoneticPr fontId="1"/>
  </si>
  <si>
    <t>高等学校体育連盟体操専門部長　　</t>
    <rPh sb="0" eb="2">
      <t>コウトウ</t>
    </rPh>
    <rPh sb="2" eb="4">
      <t>ガッコウ</t>
    </rPh>
    <rPh sb="4" eb="6">
      <t>タイイク</t>
    </rPh>
    <rPh sb="6" eb="8">
      <t>レンメイ</t>
    </rPh>
    <rPh sb="8" eb="10">
      <t>タイソウ</t>
    </rPh>
    <rPh sb="10" eb="12">
      <t>センモン</t>
    </rPh>
    <rPh sb="12" eb="13">
      <t>ブ</t>
    </rPh>
    <rPh sb="13" eb="14">
      <t>チョウ</t>
    </rPh>
    <phoneticPr fontId="3"/>
  </si>
  <si>
    <t>プログラム購入部数</t>
    <rPh sb="5" eb="7">
      <t>コウニュウ</t>
    </rPh>
    <rPh sb="7" eb="9">
      <t>ブスウ</t>
    </rPh>
    <phoneticPr fontId="3"/>
  </si>
  <si>
    <t>部</t>
    <rPh sb="0" eb="1">
      <t>ブ</t>
    </rPh>
    <phoneticPr fontId="3"/>
  </si>
  <si>
    <t>×</t>
    <phoneticPr fontId="3"/>
  </si>
  <si>
    <t>合計</t>
    <rPh sb="0" eb="2">
      <t>ゴウケイ</t>
    </rPh>
    <phoneticPr fontId="3"/>
  </si>
  <si>
    <t>円</t>
    <rPh sb="0" eb="1">
      <t>エン</t>
    </rPh>
    <phoneticPr fontId="3"/>
  </si>
  <si>
    <t>1,000</t>
    <phoneticPr fontId="3"/>
  </si>
  <si>
    <t>プログラム</t>
    <phoneticPr fontId="3"/>
  </si>
  <si>
    <t>冊×1,000円＝</t>
    <rPh sb="0" eb="1">
      <t>サツ</t>
    </rPh>
    <rPh sb="7" eb="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</si>
</sst>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
      <color indexed="81"/>
      <name val="MS P ゴシック"/>
      <family val="3"/>
      <charset val="128"/>
    </font>
    <font>
      <sz val="14"/>
      <color theme="1"/>
      <name val="ＭＳ Ｐゴシック"/>
      <family val="3"/>
      <charset val="128"/>
    </font>
    <font>
      <b/>
      <sz val="16"/>
      <color theme="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color theme="1"/>
      <name val="ＭＳ Ｐゴシック"/>
      <family val="3"/>
      <charset val="128"/>
    </font>
    <font>
      <sz val="11"/>
      <color theme="1"/>
      <name val="HGSｺﾞｼｯｸM"/>
      <family val="3"/>
      <charset val="128"/>
    </font>
    <font>
      <sz val="11"/>
      <color theme="1"/>
      <name val="ＭＳ 明朝"/>
      <family val="1"/>
      <charset val="128"/>
    </font>
    <font>
      <sz val="11"/>
      <name val="ＭＳ Ｐゴシック"/>
      <family val="3"/>
      <charset val="128"/>
    </font>
    <font>
      <sz val="11"/>
      <color indexed="8"/>
      <name val="ＭＳ 明朝"/>
      <family val="1"/>
      <charset val="128"/>
    </font>
    <font>
      <sz val="12"/>
      <color indexed="8"/>
      <name val="ＭＳ 明朝"/>
      <family val="1"/>
      <charset val="128"/>
    </font>
    <font>
      <sz val="10"/>
      <name val="ＭＳ 明朝"/>
      <family val="1"/>
      <charset val="128"/>
    </font>
    <font>
      <sz val="10"/>
      <color theme="1"/>
      <name val="ＭＳ 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style="hair">
        <color auto="1"/>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auto="1"/>
      </right>
      <top/>
      <bottom/>
      <diagonal/>
    </border>
    <border>
      <left style="thin">
        <color auto="1"/>
      </left>
      <right style="medium">
        <color auto="1"/>
      </right>
      <top style="hair">
        <color auto="1"/>
      </top>
      <bottom style="thin">
        <color indexed="64"/>
      </bottom>
      <diagonal/>
    </border>
    <border>
      <left style="medium">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indexed="64"/>
      </right>
      <top style="medium">
        <color auto="1"/>
      </top>
      <bottom style="dotted">
        <color indexed="64"/>
      </bottom>
      <diagonal/>
    </border>
    <border>
      <left/>
      <right/>
      <top style="medium">
        <color auto="1"/>
      </top>
      <bottom style="dotted">
        <color indexed="64"/>
      </bottom>
      <diagonal/>
    </border>
    <border>
      <left style="medium">
        <color auto="1"/>
      </left>
      <right style="medium">
        <color auto="1"/>
      </right>
      <top/>
      <bottom/>
      <diagonal/>
    </border>
    <border>
      <left/>
      <right style="medium">
        <color indexed="64"/>
      </right>
      <top style="thin">
        <color indexed="64"/>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indexed="64"/>
      </bottom>
      <diagonal/>
    </border>
    <border>
      <left/>
      <right style="thin">
        <color auto="1"/>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8" fillId="0" borderId="0"/>
    <xf numFmtId="38" fontId="1" fillId="0" borderId="0" applyFont="0" applyFill="0" applyBorder="0" applyAlignment="0" applyProtection="0">
      <alignment vertical="center"/>
    </xf>
  </cellStyleXfs>
  <cellXfs count="263">
    <xf numFmtId="0" fontId="0" fillId="0" borderId="0" xfId="0">
      <alignment vertical="center"/>
    </xf>
    <xf numFmtId="0" fontId="4" fillId="0" borderId="0" xfId="0" applyFont="1" applyAlignment="1">
      <alignment vertical="center"/>
    </xf>
    <xf numFmtId="0" fontId="4" fillId="0" borderId="0" xfId="0" applyFont="1">
      <alignment vertical="center"/>
    </xf>
    <xf numFmtId="0" fontId="4" fillId="3" borderId="13" xfId="0" applyFont="1" applyFill="1" applyBorder="1" applyAlignment="1">
      <alignment vertical="center"/>
    </xf>
    <xf numFmtId="0" fontId="7" fillId="3" borderId="2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7" xfId="0" applyFont="1" applyFill="1" applyBorder="1" applyAlignment="1">
      <alignment horizontal="center" vertical="center"/>
    </xf>
    <xf numFmtId="49" fontId="4" fillId="3" borderId="9" xfId="0" applyNumberFormat="1" applyFont="1" applyFill="1" applyBorder="1" applyAlignment="1">
      <alignment vertical="center"/>
    </xf>
    <xf numFmtId="0" fontId="4" fillId="3" borderId="9" xfId="0" applyFont="1" applyFill="1" applyBorder="1" applyAlignment="1">
      <alignment vertical="center"/>
    </xf>
    <xf numFmtId="0" fontId="4" fillId="3" borderId="0" xfId="0" applyFont="1" applyFill="1">
      <alignment vertical="center"/>
    </xf>
    <xf numFmtId="0" fontId="13" fillId="3" borderId="0" xfId="0" applyFont="1" applyFill="1">
      <alignment vertical="center"/>
    </xf>
    <xf numFmtId="0" fontId="13" fillId="3" borderId="0" xfId="0" applyFont="1" applyFill="1" applyAlignment="1">
      <alignment vertical="center"/>
    </xf>
    <xf numFmtId="0" fontId="11" fillId="3" borderId="0" xfId="0" applyFont="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lignment vertical="center"/>
    </xf>
    <xf numFmtId="0" fontId="14" fillId="3" borderId="0" xfId="0" applyFont="1" applyFill="1" applyAlignment="1">
      <alignment vertical="center"/>
    </xf>
    <xf numFmtId="0" fontId="7" fillId="3" borderId="0" xfId="0" applyFont="1" applyFill="1" applyAlignment="1">
      <alignment vertical="center"/>
    </xf>
    <xf numFmtId="0" fontId="14" fillId="3" borderId="0" xfId="0" applyFont="1" applyFill="1">
      <alignment vertical="center"/>
    </xf>
    <xf numFmtId="0" fontId="7" fillId="3" borderId="0" xfId="0" applyFont="1" applyFill="1" applyAlignment="1">
      <alignment vertical="top"/>
    </xf>
    <xf numFmtId="0" fontId="15" fillId="3" borderId="0" xfId="0" applyFont="1" applyFill="1" applyAlignment="1">
      <alignment vertical="center"/>
    </xf>
    <xf numFmtId="0" fontId="10" fillId="3" borderId="0" xfId="0" applyFont="1" applyFill="1" applyAlignment="1">
      <alignment vertical="center"/>
    </xf>
    <xf numFmtId="0" fontId="10" fillId="3" borderId="0" xfId="0" applyFont="1" applyFill="1">
      <alignment vertical="center"/>
    </xf>
    <xf numFmtId="0" fontId="10" fillId="0" borderId="0" xfId="0" applyFont="1">
      <alignment vertical="center"/>
    </xf>
    <xf numFmtId="0" fontId="7" fillId="3" borderId="69" xfId="0" applyFont="1" applyFill="1" applyBorder="1" applyAlignment="1">
      <alignment horizontal="center" vertical="center"/>
    </xf>
    <xf numFmtId="0" fontId="16" fillId="0" borderId="0" xfId="0" applyFont="1" applyProtection="1">
      <alignment vertical="center"/>
    </xf>
    <xf numFmtId="0" fontId="17" fillId="4" borderId="78" xfId="0" applyFont="1" applyFill="1" applyBorder="1" applyAlignment="1" applyProtection="1">
      <alignment horizontal="center" vertical="center" shrinkToFit="1"/>
    </xf>
    <xf numFmtId="0" fontId="17" fillId="4" borderId="48" xfId="0" applyFont="1" applyFill="1" applyBorder="1" applyAlignment="1" applyProtection="1">
      <alignment horizontal="center" vertical="center" shrinkToFit="1"/>
    </xf>
    <xf numFmtId="0" fontId="17" fillId="4" borderId="9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21" fillId="0" borderId="51" xfId="0" applyFont="1" applyFill="1" applyBorder="1" applyAlignment="1" applyProtection="1">
      <alignment horizontal="center" vertical="center" shrinkToFit="1"/>
    </xf>
    <xf numFmtId="0" fontId="21" fillId="0" borderId="52" xfId="0" applyFont="1" applyFill="1" applyBorder="1" applyAlignment="1" applyProtection="1">
      <alignment horizontal="center" vertical="center" shrinkToFit="1"/>
    </xf>
    <xf numFmtId="0" fontId="21" fillId="0" borderId="6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19" fillId="0" borderId="85" xfId="1" applyFont="1" applyBorder="1" applyAlignment="1" applyProtection="1">
      <alignment horizontal="center" vertical="center" shrinkToFit="1"/>
    </xf>
    <xf numFmtId="0" fontId="21" fillId="0" borderId="5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0" fillId="0" borderId="0" xfId="0" applyProtection="1">
      <alignment vertical="center"/>
    </xf>
    <xf numFmtId="0" fontId="22" fillId="4" borderId="93" xfId="0" applyFont="1" applyFill="1" applyBorder="1" applyAlignment="1" applyProtection="1">
      <alignment horizontal="center" vertical="center" shrinkToFit="1"/>
    </xf>
    <xf numFmtId="0" fontId="22" fillId="4" borderId="94" xfId="0" applyFont="1" applyFill="1" applyBorder="1" applyAlignment="1" applyProtection="1">
      <alignment horizontal="center" vertical="center" shrinkToFit="1"/>
    </xf>
    <xf numFmtId="0" fontId="22" fillId="4" borderId="91" xfId="0" applyFont="1" applyFill="1" applyBorder="1" applyAlignment="1" applyProtection="1">
      <alignment horizontal="center" vertical="center" shrinkToFit="1"/>
    </xf>
    <xf numFmtId="0" fontId="22" fillId="4" borderId="35" xfId="0" applyFont="1" applyFill="1" applyBorder="1" applyAlignment="1" applyProtection="1">
      <alignment horizontal="center" vertical="center" shrinkToFit="1"/>
    </xf>
    <xf numFmtId="0" fontId="0" fillId="0" borderId="3" xfId="0" applyFill="1" applyBorder="1" applyProtection="1">
      <alignment vertical="center"/>
    </xf>
    <xf numFmtId="0" fontId="0" fillId="0" borderId="1" xfId="0" applyBorder="1" applyAlignment="1" applyProtection="1">
      <alignment vertical="center" shrinkToFit="1"/>
    </xf>
    <xf numFmtId="0" fontId="0" fillId="0" borderId="82" xfId="0" applyBorder="1" applyAlignment="1" applyProtection="1">
      <alignment vertical="center" shrinkToFit="1"/>
    </xf>
    <xf numFmtId="0" fontId="0" fillId="0" borderId="1" xfId="0" applyNumberFormat="1" applyBorder="1" applyAlignment="1" applyProtection="1">
      <alignment vertical="center" shrinkToFit="1"/>
    </xf>
    <xf numFmtId="14" fontId="0" fillId="0" borderId="1" xfId="0" applyNumberFormat="1" applyBorder="1" applyAlignment="1" applyProtection="1">
      <alignment vertical="center" shrinkToFit="1"/>
    </xf>
    <xf numFmtId="0" fontId="21" fillId="0" borderId="78"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3" xfId="0" applyBorder="1" applyAlignment="1" applyProtection="1">
      <alignment horizontal="center" vertical="center" shrinkToFit="1"/>
    </xf>
    <xf numFmtId="49" fontId="4" fillId="3" borderId="49" xfId="0" applyNumberFormat="1" applyFont="1" applyFill="1" applyBorder="1" applyAlignment="1" applyProtection="1">
      <alignment vertical="center"/>
    </xf>
    <xf numFmtId="0" fontId="0" fillId="0" borderId="2"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72" xfId="0" applyFont="1" applyFill="1" applyBorder="1" applyAlignment="1">
      <alignment horizontal="center" vertical="center"/>
    </xf>
    <xf numFmtId="0" fontId="4" fillId="2" borderId="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68" xfId="0" applyFont="1" applyFill="1" applyBorder="1" applyAlignment="1" applyProtection="1">
      <alignment horizontal="center" vertical="center"/>
      <protection locked="0"/>
    </xf>
    <xf numFmtId="0" fontId="4" fillId="2" borderId="69"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4" fillId="2" borderId="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2" borderId="21" xfId="0" applyNumberFormat="1"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3" borderId="4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6" xfId="0" applyFont="1" applyFill="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51" xfId="0" applyFont="1" applyFill="1" applyBorder="1" applyAlignment="1">
      <alignment horizontal="center" vertical="center" textRotation="255"/>
    </xf>
    <xf numFmtId="0" fontId="4" fillId="3" borderId="52" xfId="0" applyFont="1" applyFill="1" applyBorder="1" applyAlignment="1">
      <alignment horizontal="center" vertical="center" textRotation="255"/>
    </xf>
    <xf numFmtId="0" fontId="4" fillId="3" borderId="57" xfId="0" applyFont="1" applyFill="1" applyBorder="1" applyAlignment="1">
      <alignment horizontal="center" vertical="center" textRotation="255"/>
    </xf>
    <xf numFmtId="0" fontId="4" fillId="3" borderId="9"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63"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53" xfId="0" applyFont="1" applyFill="1" applyBorder="1" applyAlignment="1">
      <alignment horizontal="center" vertical="center"/>
    </xf>
    <xf numFmtId="0" fontId="4" fillId="3" borderId="54" xfId="0" applyFont="1" applyFill="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3" borderId="51" xfId="0" applyFont="1" applyFill="1" applyBorder="1" applyAlignment="1">
      <alignment horizontal="center" vertical="center" textRotation="255" shrinkToFit="1"/>
    </xf>
    <xf numFmtId="0" fontId="4" fillId="3" borderId="52" xfId="0" applyFont="1" applyFill="1" applyBorder="1" applyAlignment="1">
      <alignment horizontal="center" vertical="center" textRotation="255" shrinkToFit="1"/>
    </xf>
    <xf numFmtId="0" fontId="4" fillId="3" borderId="57" xfId="0" applyFont="1" applyFill="1" applyBorder="1" applyAlignment="1">
      <alignment horizontal="center" vertical="center" textRotation="255" shrinkToFit="1"/>
    </xf>
    <xf numFmtId="0" fontId="4" fillId="3" borderId="9" xfId="0" applyFont="1" applyFill="1" applyBorder="1" applyAlignment="1">
      <alignment horizontal="center" vertical="center" textRotation="255" shrinkToFit="1"/>
    </xf>
    <xf numFmtId="0" fontId="4" fillId="3" borderId="25" xfId="0" applyFont="1" applyFill="1" applyBorder="1" applyAlignment="1" applyProtection="1">
      <alignment horizontal="center" vertical="center" shrinkToFit="1"/>
    </xf>
    <xf numFmtId="0" fontId="4" fillId="3" borderId="26" xfId="0" applyFont="1" applyFill="1" applyBorder="1" applyAlignment="1" applyProtection="1">
      <alignment horizontal="center" vertical="center" shrinkToFit="1"/>
    </xf>
    <xf numFmtId="0" fontId="4" fillId="3" borderId="27" xfId="0" applyFont="1" applyFill="1" applyBorder="1" applyAlignment="1" applyProtection="1">
      <alignment horizontal="center" vertical="center" shrinkToFit="1"/>
    </xf>
    <xf numFmtId="0" fontId="4" fillId="3" borderId="9"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3" xfId="0"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3" borderId="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4" xfId="0" applyFont="1" applyFill="1" applyBorder="1" applyAlignment="1">
      <alignment horizontal="center" vertical="center"/>
    </xf>
    <xf numFmtId="176" fontId="4" fillId="2" borderId="25" xfId="0" applyNumberFormat="1" applyFont="1" applyFill="1" applyBorder="1" applyAlignment="1" applyProtection="1">
      <alignment horizontal="center" vertical="center" shrinkToFit="1"/>
      <protection locked="0"/>
    </xf>
    <xf numFmtId="176" fontId="4" fillId="2" borderId="26" xfId="0" applyNumberFormat="1" applyFont="1" applyFill="1" applyBorder="1" applyAlignment="1" applyProtection="1">
      <alignment horizontal="center" vertical="center" shrinkToFit="1"/>
      <protection locked="0"/>
    </xf>
    <xf numFmtId="176" fontId="4" fillId="2" borderId="62" xfId="0" applyNumberFormat="1" applyFont="1" applyFill="1" applyBorder="1" applyAlignment="1" applyProtection="1">
      <alignment horizontal="center" vertical="center" shrinkToFit="1"/>
      <protection locked="0"/>
    </xf>
    <xf numFmtId="0" fontId="4" fillId="3" borderId="42" xfId="0" applyFont="1" applyFill="1" applyBorder="1" applyAlignment="1">
      <alignment horizontal="center" vertical="center"/>
    </xf>
    <xf numFmtId="0" fontId="4" fillId="3" borderId="73" xfId="0" applyFont="1" applyFill="1" applyBorder="1" applyAlignment="1">
      <alignment horizontal="center" vertical="center"/>
    </xf>
    <xf numFmtId="0" fontId="4" fillId="3" borderId="56" xfId="0" applyFont="1" applyFill="1" applyBorder="1" applyAlignment="1">
      <alignment horizontal="center" vertical="center"/>
    </xf>
    <xf numFmtId="0" fontId="4" fillId="2" borderId="67"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protection locked="0"/>
    </xf>
    <xf numFmtId="49" fontId="4" fillId="2" borderId="64"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protection locked="0"/>
    </xf>
    <xf numFmtId="49" fontId="4" fillId="2" borderId="58" xfId="0" applyNumberFormat="1"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shrinkToFit="1"/>
      <protection locked="0"/>
    </xf>
    <xf numFmtId="49" fontId="4" fillId="2" borderId="26" xfId="0" applyNumberFormat="1" applyFont="1" applyFill="1" applyBorder="1" applyAlignment="1" applyProtection="1">
      <alignment horizontal="center" vertical="center" shrinkToFit="1"/>
      <protection locked="0"/>
    </xf>
    <xf numFmtId="49" fontId="4" fillId="2" borderId="27" xfId="0"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176" fontId="4" fillId="2" borderId="68" xfId="0" applyNumberFormat="1" applyFont="1" applyFill="1" applyBorder="1" applyAlignment="1" applyProtection="1">
      <alignment horizontal="center" vertical="center" shrinkToFit="1"/>
      <protection locked="0"/>
    </xf>
    <xf numFmtId="176" fontId="4" fillId="2" borderId="70" xfId="0" applyNumberFormat="1" applyFont="1" applyFill="1" applyBorder="1" applyAlignment="1" applyProtection="1">
      <alignment horizontal="center" vertical="center" shrinkToFit="1"/>
      <protection locked="0"/>
    </xf>
    <xf numFmtId="176" fontId="4" fillId="2" borderId="71" xfId="0" applyNumberFormat="1" applyFont="1" applyFill="1" applyBorder="1" applyAlignment="1" applyProtection="1">
      <alignment horizontal="center" vertical="center" shrinkToFit="1"/>
      <protection locked="0"/>
    </xf>
    <xf numFmtId="49" fontId="4" fillId="2" borderId="8" xfId="0" applyNumberFormat="1"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176" fontId="4" fillId="2" borderId="5" xfId="0" applyNumberFormat="1" applyFont="1" applyFill="1" applyBorder="1" applyAlignment="1" applyProtection="1">
      <alignment horizontal="center" vertical="center" shrinkToFit="1"/>
      <protection locked="0"/>
    </xf>
    <xf numFmtId="176" fontId="4" fillId="2" borderId="4" xfId="0" applyNumberFormat="1" applyFont="1" applyFill="1" applyBorder="1" applyAlignment="1" applyProtection="1">
      <alignment horizontal="center" vertical="center" shrinkToFit="1"/>
      <protection locked="0"/>
    </xf>
    <xf numFmtId="176" fontId="4" fillId="2" borderId="96" xfId="0" applyNumberFormat="1"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3" borderId="29" xfId="0" applyFont="1" applyFill="1" applyBorder="1" applyAlignment="1">
      <alignment horizontal="center" vertical="center"/>
    </xf>
    <xf numFmtId="0" fontId="4" fillId="2" borderId="37"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3" borderId="31"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2" borderId="18"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4" fillId="2" borderId="68" xfId="0" applyFont="1" applyFill="1" applyBorder="1" applyAlignment="1" applyProtection="1">
      <alignment horizontal="center" vertical="center" shrinkToFit="1"/>
      <protection locked="0"/>
    </xf>
    <xf numFmtId="0" fontId="4" fillId="2" borderId="70" xfId="0" applyFont="1" applyFill="1" applyBorder="1" applyAlignment="1" applyProtection="1">
      <alignment horizontal="center" vertical="center" shrinkToFit="1"/>
      <protection locked="0"/>
    </xf>
    <xf numFmtId="0" fontId="4" fillId="2" borderId="74" xfId="0" applyFont="1" applyFill="1" applyBorder="1" applyAlignment="1" applyProtection="1">
      <alignment horizontal="center" vertical="center" shrinkToFit="1"/>
      <protection locked="0"/>
    </xf>
    <xf numFmtId="0" fontId="14" fillId="3" borderId="0" xfId="0" applyFont="1" applyFill="1" applyAlignment="1">
      <alignment horizontal="right" vertical="center"/>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4" fillId="2" borderId="41"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3" borderId="55" xfId="0" applyFont="1" applyFill="1" applyBorder="1" applyAlignment="1">
      <alignment horizontal="center" vertical="center"/>
    </xf>
    <xf numFmtId="0" fontId="4" fillId="3" borderId="0" xfId="0" applyFont="1" applyFill="1" applyAlignment="1">
      <alignment horizontal="center" vertical="center" shrinkToFit="1"/>
    </xf>
    <xf numFmtId="0" fontId="4" fillId="3" borderId="9" xfId="0" applyFont="1" applyFill="1" applyBorder="1" applyAlignment="1">
      <alignment horizontal="right" vertical="center" shrinkToFit="1"/>
    </xf>
    <xf numFmtId="176" fontId="4" fillId="2" borderId="18" xfId="0" applyNumberFormat="1" applyFont="1" applyFill="1" applyBorder="1" applyAlignment="1" applyProtection="1">
      <alignment horizontal="center" vertical="center" shrinkToFit="1"/>
      <protection locked="0"/>
    </xf>
    <xf numFmtId="176" fontId="4" fillId="2" borderId="19" xfId="0" applyNumberFormat="1" applyFont="1" applyFill="1" applyBorder="1" applyAlignment="1" applyProtection="1">
      <alignment horizontal="center" vertical="center" shrinkToFit="1"/>
      <protection locked="0"/>
    </xf>
    <xf numFmtId="176" fontId="4" fillId="2" borderId="61" xfId="0" applyNumberFormat="1"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xf>
    <xf numFmtId="0" fontId="4" fillId="3" borderId="9" xfId="0" applyFont="1" applyFill="1" applyBorder="1" applyAlignment="1">
      <alignment horizontal="center" vertical="center" shrinkToFit="1"/>
    </xf>
    <xf numFmtId="0" fontId="4" fillId="2" borderId="70" xfId="0" applyFont="1" applyFill="1" applyBorder="1" applyAlignment="1" applyProtection="1">
      <alignment horizontal="center" vertical="center"/>
      <protection locked="0"/>
    </xf>
    <xf numFmtId="49" fontId="4" fillId="2" borderId="68" xfId="0" applyNumberFormat="1" applyFont="1" applyFill="1" applyBorder="1" applyAlignment="1" applyProtection="1">
      <alignment horizontal="center" vertical="center" shrinkToFit="1"/>
      <protection locked="0"/>
    </xf>
    <xf numFmtId="49" fontId="4" fillId="2" borderId="70" xfId="0" applyNumberFormat="1" applyFont="1" applyFill="1" applyBorder="1" applyAlignment="1" applyProtection="1">
      <alignment horizontal="center" vertical="center" shrinkToFit="1"/>
      <protection locked="0"/>
    </xf>
    <xf numFmtId="49" fontId="4" fillId="2" borderId="69" xfId="0"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2" borderId="69" xfId="0" applyFont="1" applyFill="1" applyBorder="1" applyAlignment="1" applyProtection="1">
      <alignment horizontal="center" vertical="center" shrinkToFit="1"/>
      <protection locked="0"/>
    </xf>
    <xf numFmtId="0" fontId="4" fillId="3" borderId="40" xfId="0" applyFont="1" applyFill="1" applyBorder="1" applyAlignment="1">
      <alignment horizontal="center" vertical="center" shrinkToFit="1"/>
    </xf>
    <xf numFmtId="0" fontId="4" fillId="3" borderId="56" xfId="0" applyFont="1" applyFill="1" applyBorder="1" applyAlignment="1">
      <alignment horizontal="center" vertical="center" shrinkToFit="1"/>
    </xf>
    <xf numFmtId="0" fontId="4" fillId="2" borderId="75" xfId="0"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3" borderId="20" xfId="0" applyFont="1" applyFill="1" applyBorder="1" applyAlignment="1" applyProtection="1">
      <alignment horizontal="center" vertical="center" shrinkToFit="1"/>
    </xf>
    <xf numFmtId="0" fontId="4" fillId="3" borderId="68" xfId="0" applyFont="1" applyFill="1" applyBorder="1" applyAlignment="1" applyProtection="1">
      <alignment horizontal="center" vertical="center" shrinkToFit="1"/>
    </xf>
    <xf numFmtId="0" fontId="4" fillId="3" borderId="70" xfId="0" applyFont="1" applyFill="1" applyBorder="1" applyAlignment="1" applyProtection="1">
      <alignment horizontal="center" vertical="center" shrinkToFit="1"/>
    </xf>
    <xf numFmtId="0" fontId="4" fillId="3" borderId="69" xfId="0" applyFont="1" applyFill="1" applyBorder="1" applyAlignment="1" applyProtection="1">
      <alignment horizontal="center" vertical="center" shrinkToFit="1"/>
    </xf>
    <xf numFmtId="0" fontId="4" fillId="3" borderId="101" xfId="0" applyFont="1" applyFill="1" applyBorder="1" applyAlignment="1">
      <alignment horizontal="center" vertical="center"/>
    </xf>
    <xf numFmtId="0" fontId="4" fillId="3" borderId="102" xfId="0" applyFont="1" applyFill="1" applyBorder="1" applyAlignment="1">
      <alignment horizontal="center" vertical="center"/>
    </xf>
    <xf numFmtId="49" fontId="4" fillId="2" borderId="5"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96" xfId="0" applyNumberFormat="1" applyFont="1" applyFill="1" applyBorder="1" applyAlignment="1" applyProtection="1">
      <alignment horizontal="center" vertical="center"/>
      <protection locked="0"/>
    </xf>
    <xf numFmtId="49" fontId="4" fillId="2" borderId="48" xfId="0" applyNumberFormat="1" applyFont="1" applyFill="1" applyBorder="1" applyAlignment="1" applyProtection="1">
      <alignment horizontal="center" vertical="center"/>
      <protection locked="0"/>
    </xf>
    <xf numFmtId="49" fontId="4" fillId="2" borderId="49" xfId="0" applyNumberFormat="1" applyFont="1" applyFill="1" applyBorder="1" applyAlignment="1" applyProtection="1">
      <alignment horizontal="center" vertical="center"/>
      <protection locked="0"/>
    </xf>
    <xf numFmtId="49" fontId="4" fillId="3" borderId="49" xfId="0" applyNumberFormat="1" applyFont="1" applyFill="1" applyBorder="1" applyAlignment="1" applyProtection="1">
      <alignment horizontal="center" vertical="center"/>
    </xf>
    <xf numFmtId="38" fontId="4" fillId="3" borderId="49" xfId="2" applyFont="1" applyFill="1" applyBorder="1" applyAlignment="1" applyProtection="1">
      <alignment horizontal="center" vertical="center"/>
    </xf>
    <xf numFmtId="49" fontId="4" fillId="3" borderId="50" xfId="0" applyNumberFormat="1" applyFont="1" applyFill="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22" fillId="4" borderId="39" xfId="0" applyFont="1" applyFill="1" applyBorder="1" applyAlignment="1" applyProtection="1">
      <alignment horizontal="center" vertical="center" shrinkToFit="1"/>
    </xf>
    <xf numFmtId="0" fontId="22" fillId="4" borderId="47" xfId="0" applyFont="1" applyFill="1" applyBorder="1" applyAlignment="1" applyProtection="1">
      <alignment horizontal="center" vertical="center" shrinkToFit="1"/>
    </xf>
    <xf numFmtId="0" fontId="22" fillId="0" borderId="98" xfId="0" applyFont="1" applyBorder="1" applyAlignment="1" applyProtection="1">
      <alignment horizontal="center" vertical="center" shrinkToFit="1"/>
    </xf>
    <xf numFmtId="0" fontId="22" fillId="0" borderId="84" xfId="0" applyFont="1" applyBorder="1" applyAlignment="1" applyProtection="1">
      <alignment horizontal="center" vertical="center" shrinkToFit="1"/>
    </xf>
    <xf numFmtId="0" fontId="22" fillId="0" borderId="82" xfId="0" applyFont="1" applyBorder="1" applyAlignment="1" applyProtection="1">
      <alignment horizontal="center" vertical="center" shrinkToFit="1"/>
    </xf>
    <xf numFmtId="0" fontId="22" fillId="4" borderId="76" xfId="0" applyFont="1" applyFill="1" applyBorder="1" applyAlignment="1" applyProtection="1">
      <alignment horizontal="center" vertical="center" shrinkToFit="1"/>
    </xf>
    <xf numFmtId="0" fontId="22" fillId="4" borderId="92" xfId="0" applyFont="1" applyFill="1" applyBorder="1" applyAlignment="1" applyProtection="1">
      <alignment horizontal="center" vertical="center" shrinkToFit="1"/>
    </xf>
    <xf numFmtId="0" fontId="23" fillId="0" borderId="77" xfId="1" applyFont="1" applyBorder="1" applyAlignment="1" applyProtection="1">
      <alignment horizontal="center" vertical="center" shrinkToFit="1"/>
    </xf>
    <xf numFmtId="0" fontId="23" fillId="0" borderId="79" xfId="1" applyFont="1" applyBorder="1" applyAlignment="1" applyProtection="1">
      <alignment horizontal="center" vertical="center" shrinkToFit="1"/>
    </xf>
    <xf numFmtId="0" fontId="23" fillId="0" borderId="78" xfId="1" applyFont="1" applyBorder="1" applyAlignment="1" applyProtection="1">
      <alignment horizontal="center" vertical="center" shrinkToFit="1"/>
    </xf>
    <xf numFmtId="0" fontId="23" fillId="0" borderId="81" xfId="1" applyFont="1" applyBorder="1" applyAlignment="1" applyProtection="1">
      <alignment horizontal="center" vertical="center" shrinkToFit="1"/>
    </xf>
    <xf numFmtId="0" fontId="21" fillId="0" borderId="86" xfId="1" applyFont="1" applyBorder="1" applyAlignment="1" applyProtection="1">
      <alignment horizontal="center" vertical="center" shrinkToFit="1"/>
    </xf>
    <xf numFmtId="0" fontId="21" fillId="0" borderId="95" xfId="1" applyFont="1" applyBorder="1" applyAlignment="1" applyProtection="1">
      <alignment horizontal="center" vertical="center" shrinkToFit="1"/>
    </xf>
    <xf numFmtId="0" fontId="21" fillId="0" borderId="88" xfId="1" applyFont="1" applyBorder="1" applyAlignment="1" applyProtection="1">
      <alignment horizontal="center" vertical="center" shrinkToFit="1"/>
    </xf>
    <xf numFmtId="0" fontId="23" fillId="0" borderId="91" xfId="1" applyFont="1" applyBorder="1" applyAlignment="1" applyProtection="1">
      <alignment horizontal="center" vertical="center" shrinkToFit="1"/>
    </xf>
    <xf numFmtId="0" fontId="23" fillId="0" borderId="90" xfId="1" applyFont="1" applyBorder="1" applyAlignment="1" applyProtection="1">
      <alignment horizontal="center" vertical="center" shrinkToFit="1"/>
    </xf>
    <xf numFmtId="0" fontId="17" fillId="0" borderId="0" xfId="0" applyFont="1" applyFill="1" applyBorder="1" applyAlignment="1" applyProtection="1">
      <alignment horizontal="center" vertical="center" textRotation="255"/>
    </xf>
    <xf numFmtId="0" fontId="17" fillId="0" borderId="76" xfId="0" applyFont="1" applyBorder="1" applyAlignment="1" applyProtection="1">
      <alignment horizontal="center" vertical="center" shrinkToFit="1"/>
    </xf>
    <xf numFmtId="0" fontId="17" fillId="0" borderId="97" xfId="0" applyFont="1" applyBorder="1" applyAlignment="1" applyProtection="1">
      <alignment horizontal="center" vertical="center" shrinkToFit="1"/>
    </xf>
    <xf numFmtId="0" fontId="17" fillId="0" borderId="99" xfId="0" applyFont="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4" borderId="86" xfId="0" applyFont="1" applyFill="1" applyBorder="1" applyAlignment="1" applyProtection="1">
      <alignment horizontal="center" vertical="center" shrinkToFit="1"/>
    </xf>
    <xf numFmtId="0" fontId="17" fillId="4" borderId="88"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7" fillId="4" borderId="77" xfId="0" applyFont="1" applyFill="1" applyBorder="1" applyAlignment="1" applyProtection="1">
      <alignment horizontal="center" vertical="center" shrinkToFit="1"/>
    </xf>
    <xf numFmtId="0" fontId="17" fillId="4" borderId="91" xfId="0" applyFont="1" applyFill="1" applyBorder="1" applyAlignment="1" applyProtection="1">
      <alignment horizontal="center" vertical="center" shrinkToFit="1"/>
    </xf>
    <xf numFmtId="0" fontId="17" fillId="4" borderId="51" xfId="0" applyFont="1" applyFill="1" applyBorder="1" applyAlignment="1" applyProtection="1">
      <alignment horizontal="center" vertical="center" shrinkToFit="1"/>
    </xf>
    <xf numFmtId="0" fontId="17" fillId="4" borderId="87" xfId="0" applyFont="1" applyFill="1" applyBorder="1" applyAlignment="1" applyProtection="1">
      <alignment horizontal="center" vertical="center" shrinkToFit="1"/>
    </xf>
    <xf numFmtId="0" fontId="17" fillId="4" borderId="63" xfId="0" applyFont="1" applyFill="1" applyBorder="1" applyAlignment="1" applyProtection="1">
      <alignment horizontal="center" vertical="center" shrinkToFit="1"/>
    </xf>
    <xf numFmtId="0" fontId="17" fillId="4" borderId="89" xfId="0" applyFont="1" applyFill="1" applyBorder="1" applyAlignment="1" applyProtection="1">
      <alignment horizontal="center" vertical="center" shrinkToFit="1"/>
    </xf>
    <xf numFmtId="0" fontId="19" fillId="0" borderId="98" xfId="1" applyFont="1" applyBorder="1" applyAlignment="1" applyProtection="1">
      <alignment horizontal="center" vertical="center" shrinkToFit="1"/>
    </xf>
    <xf numFmtId="0" fontId="19" fillId="0" borderId="84" xfId="1" applyFont="1" applyBorder="1" applyAlignment="1" applyProtection="1">
      <alignment horizontal="center" vertical="center" shrinkToFit="1"/>
    </xf>
    <xf numFmtId="0" fontId="19" fillId="0" borderId="82" xfId="1" applyFont="1" applyBorder="1" applyAlignment="1" applyProtection="1">
      <alignment horizontal="center" vertical="center" shrinkToFit="1"/>
    </xf>
    <xf numFmtId="0" fontId="20" fillId="0" borderId="78" xfId="1" applyFont="1" applyBorder="1" applyAlignment="1" applyProtection="1">
      <alignment horizontal="center" vertical="center" shrinkToFit="1"/>
    </xf>
    <xf numFmtId="0" fontId="20" fillId="0" borderId="80" xfId="1" applyFont="1" applyBorder="1" applyAlignment="1" applyProtection="1">
      <alignment horizontal="center" vertical="center" shrinkToFit="1"/>
    </xf>
    <xf numFmtId="38" fontId="0" fillId="0" borderId="13" xfId="2" applyFont="1" applyBorder="1" applyAlignment="1" applyProtection="1">
      <alignment horizontal="center" vertical="center" shrinkToFit="1"/>
    </xf>
    <xf numFmtId="38" fontId="0" fillId="0" borderId="3" xfId="2" applyFont="1" applyBorder="1" applyAlignment="1" applyProtection="1">
      <alignment horizontal="center" vertical="center" shrinkToFit="1"/>
    </xf>
    <xf numFmtId="0" fontId="0" fillId="0" borderId="100" xfId="0" applyBorder="1" applyAlignment="1" applyProtection="1">
      <alignment horizontal="center" vertical="center" textRotation="255" shrinkToFit="1"/>
    </xf>
  </cellXfs>
  <cellStyles count="3">
    <cellStyle name="桁区切り" xfId="2" builtinId="6"/>
    <cellStyle name="標準" xfId="0" builtinId="0"/>
    <cellStyle name="標準 2" xfId="1" xr:uid="{A410031A-DF8B-4699-834F-6FC94F93C2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104775</xdr:colOff>
      <xdr:row>1</xdr:row>
      <xdr:rowOff>133349</xdr:rowOff>
    </xdr:from>
    <xdr:to>
      <xdr:col>61</xdr:col>
      <xdr:colOff>514350</xdr:colOff>
      <xdr:row>19</xdr:row>
      <xdr:rowOff>200025</xdr:rowOff>
    </xdr:to>
    <xdr:sp macro="" textlink="">
      <xdr:nvSpPr>
        <xdr:cNvPr id="2" name="テキスト ボックス 1">
          <a:extLst>
            <a:ext uri="{FF2B5EF4-FFF2-40B4-BE49-F238E27FC236}">
              <a16:creationId xmlns:a16="http://schemas.microsoft.com/office/drawing/2014/main" id="{F964B6D4-77C8-4EFE-93F3-31A05E98D16B}"/>
            </a:ext>
          </a:extLst>
        </xdr:cNvPr>
        <xdr:cNvSpPr txBox="1"/>
      </xdr:nvSpPr>
      <xdr:spPr>
        <a:xfrm>
          <a:off x="9286875" y="152399"/>
          <a:ext cx="3838575" cy="3724276"/>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入力後に確認シートをご覧になっていただき、入力に誤りがないかどうかご確認ください。</a:t>
          </a:r>
          <a:endParaRPr kumimoji="1" lang="en-US" altLang="ja-JP" sz="1800">
            <a:solidFill>
              <a:sysClr val="windowText" lastClr="000000"/>
            </a:solidFill>
          </a:endParaRPr>
        </a:p>
        <a:p>
          <a:r>
            <a:rPr kumimoji="1" lang="ja-JP" altLang="en-US" sz="1800">
              <a:solidFill>
                <a:sysClr val="windowText" lastClr="000000"/>
              </a:solidFill>
            </a:rPr>
            <a:t>この情報をもとにプログラムを作成させていただきます。</a:t>
          </a:r>
          <a:endParaRPr kumimoji="1" lang="en-US" altLang="ja-JP" sz="1800">
            <a:solidFill>
              <a:sysClr val="windowText" lastClr="000000"/>
            </a:solidFill>
          </a:endParaRPr>
        </a:p>
        <a:p>
          <a:r>
            <a:rPr kumimoji="1" lang="ja-JP" altLang="en-US" sz="1800">
              <a:solidFill>
                <a:sysClr val="windowText" lastClr="000000"/>
              </a:solidFill>
            </a:rPr>
            <a:t>また、こちらの申込データを大会実行委員会までメールにてお送りください。</a:t>
          </a:r>
          <a:endParaRPr kumimoji="1" lang="en-US" altLang="ja-JP" sz="1800">
            <a:solidFill>
              <a:sysClr val="windowText" lastClr="000000"/>
            </a:solidFill>
          </a:endParaRPr>
        </a:p>
        <a:p>
          <a:r>
            <a:rPr lang="en-US" altLang="ja-JP" sz="1800" b="1" u="sng">
              <a:solidFill>
                <a:schemeClr val="dk1"/>
              </a:solidFill>
              <a:effectLst/>
              <a:latin typeface="+mn-lt"/>
              <a:ea typeface="+mn-ea"/>
              <a:cs typeface="+mn-cs"/>
              <a:hlinkClick xmlns:r="http://schemas.openxmlformats.org/officeDocument/2006/relationships" r:id=""/>
            </a:rPr>
            <a:t>r6.kagawa.rg.senbatsu@gmail.com</a:t>
          </a:r>
          <a:endParaRPr kumimoji="1" lang="ja-JP" altLang="en-US" sz="3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5CDE-E300-4D44-9769-695CD801BB0F}">
  <dimension ref="A1:AZ103"/>
  <sheetViews>
    <sheetView tabSelected="1" view="pageBreakPreview" zoomScaleNormal="100" zoomScaleSheetLayoutView="100" workbookViewId="0">
      <selection activeCell="X7" sqref="X7:AK7"/>
    </sheetView>
  </sheetViews>
  <sheetFormatPr defaultRowHeight="13.5"/>
  <cols>
    <col min="1" max="41" width="1.625" style="1" customWidth="1"/>
    <col min="42" max="52" width="1.625" style="2" customWidth="1"/>
    <col min="53" max="16384" width="9" style="2"/>
  </cols>
  <sheetData>
    <row r="1" spans="1:52" ht="1.5" customHeight="1" thickBot="1">
      <c r="A1" s="9"/>
      <c r="B1" s="9"/>
      <c r="C1" s="9"/>
      <c r="D1" s="9"/>
      <c r="E1" s="9"/>
      <c r="F1" s="9"/>
      <c r="G1" s="9"/>
      <c r="H1" s="9"/>
      <c r="I1" s="9"/>
      <c r="J1" s="9"/>
      <c r="K1" s="9"/>
      <c r="L1" s="9"/>
      <c r="M1" s="9"/>
      <c r="N1" s="9"/>
      <c r="O1" s="9"/>
      <c r="P1" s="9"/>
      <c r="Q1" s="9"/>
      <c r="R1" s="9"/>
      <c r="S1" s="9"/>
      <c r="T1" s="9"/>
      <c r="U1" s="9"/>
      <c r="V1" s="9"/>
      <c r="W1" s="9"/>
      <c r="X1" s="9"/>
      <c r="Y1" s="9"/>
      <c r="Z1" s="9"/>
      <c r="AA1" s="9"/>
      <c r="AB1" s="10"/>
      <c r="AC1" s="10"/>
      <c r="AD1" s="10"/>
      <c r="AE1" s="11"/>
      <c r="AF1" s="11"/>
      <c r="AG1" s="11"/>
      <c r="AH1" s="11"/>
      <c r="AI1" s="11"/>
      <c r="AJ1" s="11"/>
      <c r="AK1" s="11"/>
      <c r="AL1" s="11"/>
      <c r="AM1" s="11"/>
      <c r="AN1" s="11"/>
      <c r="AO1" s="11"/>
      <c r="AP1" s="11"/>
      <c r="AQ1" s="11"/>
      <c r="AR1" s="11"/>
      <c r="AS1" s="9"/>
      <c r="AT1" s="9"/>
      <c r="AU1" s="9"/>
      <c r="AV1" s="9"/>
      <c r="AW1" s="9"/>
      <c r="AX1" s="9"/>
      <c r="AY1" s="9"/>
      <c r="AZ1" s="9"/>
    </row>
    <row r="2" spans="1:52" ht="18" customHeight="1" thickBot="1">
      <c r="A2" s="9"/>
      <c r="B2" s="12"/>
      <c r="C2" s="12"/>
      <c r="D2" s="12"/>
      <c r="E2" s="12"/>
      <c r="F2" s="12"/>
      <c r="G2" s="13"/>
      <c r="H2" s="177" t="s">
        <v>31</v>
      </c>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9"/>
      <c r="AU2" s="9"/>
      <c r="AV2" s="12"/>
      <c r="AW2" s="12"/>
      <c r="AX2" s="12"/>
      <c r="AY2" s="12"/>
      <c r="AZ2" s="12"/>
    </row>
    <row r="3" spans="1:52" ht="1.5" customHeight="1">
      <c r="A3" s="9"/>
      <c r="B3" s="12"/>
      <c r="C3" s="12"/>
      <c r="D3" s="12"/>
      <c r="E3" s="12"/>
      <c r="F3" s="12"/>
      <c r="G3" s="12"/>
      <c r="H3" s="12"/>
      <c r="I3" s="12"/>
      <c r="J3" s="12"/>
      <c r="K3" s="12"/>
      <c r="L3" s="12"/>
      <c r="M3" s="12"/>
      <c r="N3" s="12"/>
      <c r="O3" s="12"/>
      <c r="P3" s="12"/>
      <c r="Q3" s="12"/>
      <c r="R3" s="12"/>
      <c r="S3" s="12"/>
      <c r="T3" s="13"/>
      <c r="U3" s="13"/>
      <c r="V3" s="13"/>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row>
    <row r="4" spans="1:52" ht="7.5" customHeight="1">
      <c r="A4" s="13"/>
      <c r="B4" s="13"/>
      <c r="C4" s="13"/>
      <c r="D4" s="13"/>
      <c r="E4" s="13"/>
      <c r="F4" s="13"/>
      <c r="G4" s="13"/>
      <c r="H4" s="13"/>
      <c r="I4" s="13"/>
      <c r="J4" s="13"/>
      <c r="K4" s="13"/>
      <c r="L4" s="13"/>
      <c r="M4" s="13"/>
      <c r="N4" s="13"/>
      <c r="O4" s="13"/>
      <c r="P4" s="13"/>
      <c r="Q4" s="13"/>
      <c r="R4" s="13"/>
      <c r="S4" s="13"/>
      <c r="T4" s="13"/>
      <c r="U4" s="13"/>
      <c r="V4" s="13"/>
      <c r="W4" s="176" t="s">
        <v>35</v>
      </c>
      <c r="X4" s="176"/>
      <c r="Y4" s="176"/>
      <c r="Z4" s="176"/>
      <c r="AA4" s="176"/>
      <c r="AB4" s="176"/>
      <c r="AC4" s="176"/>
      <c r="AD4" s="176"/>
      <c r="AE4" s="176"/>
      <c r="AF4" s="176"/>
      <c r="AG4" s="176"/>
      <c r="AH4" s="16" t="s">
        <v>38</v>
      </c>
      <c r="AI4" s="16"/>
      <c r="AJ4" s="14"/>
      <c r="AK4" s="14"/>
      <c r="AL4" s="14"/>
      <c r="AM4" s="14"/>
      <c r="AN4" s="14"/>
      <c r="AO4" s="14"/>
      <c r="AP4" s="14"/>
      <c r="AQ4" s="14"/>
      <c r="AR4" s="14"/>
      <c r="AS4" s="13"/>
      <c r="AT4" s="13"/>
      <c r="AU4" s="13"/>
      <c r="AV4" s="13"/>
      <c r="AW4" s="13"/>
      <c r="AX4" s="13"/>
      <c r="AY4" s="13"/>
      <c r="AZ4" s="13"/>
    </row>
    <row r="5" spans="1:52" ht="7.5" customHeight="1">
      <c r="A5" s="9"/>
      <c r="B5" s="9"/>
      <c r="C5" s="9"/>
      <c r="D5" s="9"/>
      <c r="E5" s="9"/>
      <c r="F5" s="9"/>
      <c r="G5" s="9"/>
      <c r="H5" s="9"/>
      <c r="I5" s="9"/>
      <c r="J5" s="9"/>
      <c r="K5" s="9"/>
      <c r="L5" s="9"/>
      <c r="M5" s="9"/>
      <c r="N5" s="9"/>
      <c r="O5" s="9"/>
      <c r="P5" s="9"/>
      <c r="Q5" s="9"/>
      <c r="R5" s="9"/>
      <c r="S5" s="9"/>
      <c r="T5" s="9"/>
      <c r="U5" s="9"/>
      <c r="V5" s="9"/>
      <c r="W5" s="17"/>
      <c r="X5" s="17"/>
      <c r="Y5" s="17"/>
      <c r="Z5" s="17"/>
      <c r="AA5" s="17"/>
      <c r="AB5" s="17"/>
      <c r="AC5" s="17"/>
      <c r="AD5" s="17"/>
      <c r="AE5" s="18"/>
      <c r="AF5" s="18"/>
      <c r="AG5" s="18"/>
      <c r="AH5" s="17" t="s">
        <v>36</v>
      </c>
      <c r="AI5" s="17"/>
      <c r="AJ5" s="11"/>
      <c r="AK5" s="11"/>
      <c r="AL5" s="11"/>
      <c r="AM5" s="11"/>
      <c r="AN5" s="11"/>
      <c r="AO5" s="11"/>
      <c r="AP5" s="11"/>
      <c r="AQ5" s="11"/>
      <c r="AR5" s="11"/>
      <c r="AS5" s="9"/>
      <c r="AT5" s="9"/>
      <c r="AU5" s="9"/>
      <c r="AV5" s="9"/>
      <c r="AW5" s="9"/>
      <c r="AX5" s="9"/>
      <c r="AY5" s="9"/>
      <c r="AZ5" s="9"/>
    </row>
    <row r="6" spans="1:52" s="23" customFormat="1" ht="17.100000000000001" customHeight="1" thickBot="1">
      <c r="A6" s="20" t="s">
        <v>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19" t="s">
        <v>37</v>
      </c>
      <c r="AI6" s="21"/>
      <c r="AJ6" s="21"/>
      <c r="AK6" s="21"/>
      <c r="AL6" s="21"/>
      <c r="AM6" s="21"/>
      <c r="AN6" s="21"/>
      <c r="AO6" s="21"/>
      <c r="AP6" s="22"/>
      <c r="AQ6" s="22"/>
      <c r="AR6" s="22"/>
      <c r="AS6" s="22"/>
      <c r="AT6" s="22"/>
      <c r="AU6" s="22"/>
      <c r="AV6" s="22"/>
      <c r="AW6" s="22"/>
      <c r="AX6" s="22"/>
      <c r="AY6" s="22"/>
      <c r="AZ6" s="22"/>
    </row>
    <row r="7" spans="1:52" ht="18" customHeight="1">
      <c r="A7" s="109" t="s">
        <v>8</v>
      </c>
      <c r="B7" s="110"/>
      <c r="C7" s="110"/>
      <c r="D7" s="110"/>
      <c r="E7" s="110"/>
      <c r="F7" s="110"/>
      <c r="G7" s="110"/>
      <c r="H7" s="110"/>
      <c r="I7" s="60"/>
      <c r="J7" s="61"/>
      <c r="K7" s="61"/>
      <c r="L7" s="61"/>
      <c r="M7" s="61"/>
      <c r="N7" s="61"/>
      <c r="O7" s="61"/>
      <c r="P7" s="61"/>
      <c r="Q7" s="61"/>
      <c r="R7" s="61"/>
      <c r="S7" s="61"/>
      <c r="T7" s="61"/>
      <c r="U7" s="61"/>
      <c r="V7" s="61"/>
      <c r="W7" s="61"/>
      <c r="X7" s="180"/>
      <c r="Y7" s="180"/>
      <c r="Z7" s="180"/>
      <c r="AA7" s="180"/>
      <c r="AB7" s="180"/>
      <c r="AC7" s="180"/>
      <c r="AD7" s="180"/>
      <c r="AE7" s="180"/>
      <c r="AF7" s="180"/>
      <c r="AG7" s="180"/>
      <c r="AH7" s="180"/>
      <c r="AI7" s="180"/>
      <c r="AJ7" s="180"/>
      <c r="AK7" s="180"/>
      <c r="AL7" s="60"/>
      <c r="AM7" s="61"/>
      <c r="AN7" s="61"/>
      <c r="AO7" s="61"/>
      <c r="AP7" s="61"/>
      <c r="AQ7" s="61"/>
      <c r="AR7" s="61"/>
      <c r="AS7" s="61"/>
      <c r="AT7" s="61"/>
      <c r="AU7" s="61"/>
      <c r="AV7" s="61"/>
      <c r="AW7" s="61"/>
      <c r="AX7" s="61"/>
      <c r="AY7" s="61"/>
      <c r="AZ7" s="126"/>
    </row>
    <row r="8" spans="1:52" ht="18" customHeight="1">
      <c r="A8" s="82" t="s">
        <v>0</v>
      </c>
      <c r="B8" s="83"/>
      <c r="C8" s="83"/>
      <c r="D8" s="83"/>
      <c r="E8" s="83"/>
      <c r="F8" s="83"/>
      <c r="G8" s="83"/>
      <c r="H8" s="83"/>
      <c r="I8" s="114"/>
      <c r="J8" s="115"/>
      <c r="K8" s="115"/>
      <c r="L8" s="115"/>
      <c r="M8" s="115"/>
      <c r="N8" s="115"/>
      <c r="O8" s="115"/>
      <c r="P8" s="115"/>
      <c r="Q8" s="115"/>
      <c r="R8" s="115"/>
      <c r="S8" s="115"/>
      <c r="T8" s="115"/>
      <c r="U8" s="115"/>
      <c r="V8" s="115"/>
      <c r="W8" s="115"/>
      <c r="X8" s="117"/>
      <c r="Y8" s="117"/>
      <c r="Z8" s="117"/>
      <c r="AA8" s="117"/>
      <c r="AB8" s="117"/>
      <c r="AC8" s="117"/>
      <c r="AD8" s="117"/>
      <c r="AE8" s="117"/>
      <c r="AF8" s="117"/>
      <c r="AG8" s="117"/>
      <c r="AH8" s="117"/>
      <c r="AI8" s="117"/>
      <c r="AJ8" s="117"/>
      <c r="AK8" s="117"/>
      <c r="AL8" s="115"/>
      <c r="AM8" s="115"/>
      <c r="AN8" s="115"/>
      <c r="AO8" s="115"/>
      <c r="AP8" s="115"/>
      <c r="AQ8" s="115"/>
      <c r="AR8" s="115"/>
      <c r="AS8" s="115"/>
      <c r="AT8" s="115"/>
      <c r="AU8" s="115"/>
      <c r="AV8" s="115"/>
      <c r="AW8" s="115"/>
      <c r="AX8" s="115"/>
      <c r="AY8" s="115"/>
      <c r="AZ8" s="122"/>
    </row>
    <row r="9" spans="1:52" ht="18" customHeight="1">
      <c r="A9" s="82" t="s">
        <v>1</v>
      </c>
      <c r="B9" s="83"/>
      <c r="C9" s="83"/>
      <c r="D9" s="83"/>
      <c r="E9" s="83"/>
      <c r="F9" s="83"/>
      <c r="G9" s="83"/>
      <c r="H9" s="83"/>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3"/>
    </row>
    <row r="10" spans="1:52" ht="21.95" customHeight="1">
      <c r="A10" s="111" t="s">
        <v>56</v>
      </c>
      <c r="B10" s="83"/>
      <c r="C10" s="83"/>
      <c r="D10" s="83"/>
      <c r="E10" s="83"/>
      <c r="F10" s="83"/>
      <c r="G10" s="83"/>
      <c r="H10" s="83"/>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3"/>
    </row>
    <row r="11" spans="1:52" ht="21.95" customHeight="1">
      <c r="A11" s="111" t="s">
        <v>57</v>
      </c>
      <c r="B11" s="83"/>
      <c r="C11" s="83"/>
      <c r="D11" s="83"/>
      <c r="E11" s="83"/>
      <c r="F11" s="83"/>
      <c r="G11" s="83"/>
      <c r="H11" s="83"/>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3"/>
    </row>
    <row r="12" spans="1:52" ht="18" customHeight="1">
      <c r="A12" s="82" t="s">
        <v>58</v>
      </c>
      <c r="B12" s="83"/>
      <c r="C12" s="83"/>
      <c r="D12" s="83"/>
      <c r="E12" s="83"/>
      <c r="F12" s="83"/>
      <c r="G12" s="83"/>
      <c r="H12" s="83"/>
      <c r="I12" s="114"/>
      <c r="J12" s="115"/>
      <c r="K12" s="115"/>
      <c r="L12" s="115"/>
      <c r="M12" s="115"/>
      <c r="N12" s="115"/>
      <c r="O12" s="115"/>
      <c r="P12" s="115"/>
      <c r="Q12" s="115"/>
      <c r="R12" s="115"/>
      <c r="S12" s="115"/>
      <c r="T12" s="115"/>
      <c r="U12" s="115"/>
      <c r="V12" s="115"/>
      <c r="W12" s="115"/>
      <c r="X12" s="117"/>
      <c r="Y12" s="117"/>
      <c r="Z12" s="117"/>
      <c r="AA12" s="117"/>
      <c r="AB12" s="117"/>
      <c r="AC12" s="117"/>
      <c r="AD12" s="117"/>
      <c r="AE12" s="117"/>
      <c r="AF12" s="117"/>
      <c r="AG12" s="117"/>
      <c r="AH12" s="117"/>
      <c r="AI12" s="117"/>
      <c r="AJ12" s="117"/>
      <c r="AK12" s="117"/>
      <c r="AL12" s="115"/>
      <c r="AM12" s="115"/>
      <c r="AN12" s="115"/>
      <c r="AO12" s="115"/>
      <c r="AP12" s="115"/>
      <c r="AQ12" s="115"/>
      <c r="AR12" s="115"/>
      <c r="AS12" s="115"/>
      <c r="AT12" s="115"/>
      <c r="AU12" s="115"/>
      <c r="AV12" s="115"/>
      <c r="AW12" s="115"/>
      <c r="AX12" s="115"/>
      <c r="AY12" s="115"/>
      <c r="AZ12" s="122"/>
    </row>
    <row r="13" spans="1:52" ht="18" customHeight="1">
      <c r="A13" s="82" t="s">
        <v>24</v>
      </c>
      <c r="B13" s="83"/>
      <c r="C13" s="83"/>
      <c r="D13" s="83"/>
      <c r="E13" s="83"/>
      <c r="F13" s="83"/>
      <c r="G13" s="83"/>
      <c r="H13" s="83"/>
      <c r="I13" s="76" t="s">
        <v>3</v>
      </c>
      <c r="J13" s="77"/>
      <c r="K13" s="72"/>
      <c r="L13" s="73"/>
      <c r="M13" s="73"/>
      <c r="N13" s="3" t="s">
        <v>16</v>
      </c>
      <c r="O13" s="73"/>
      <c r="P13" s="73"/>
      <c r="Q13" s="73"/>
      <c r="R13" s="75"/>
      <c r="S13" s="114" t="s">
        <v>4</v>
      </c>
      <c r="T13" s="115"/>
      <c r="U13" s="116"/>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8"/>
    </row>
    <row r="14" spans="1:52" ht="18" customHeight="1">
      <c r="A14" s="82" t="s">
        <v>25</v>
      </c>
      <c r="B14" s="83"/>
      <c r="C14" s="83"/>
      <c r="D14" s="83"/>
      <c r="E14" s="83"/>
      <c r="F14" s="83"/>
      <c r="G14" s="83"/>
      <c r="H14" s="83"/>
      <c r="I14" s="76" t="s">
        <v>28</v>
      </c>
      <c r="J14" s="77"/>
      <c r="K14" s="72"/>
      <c r="L14" s="73"/>
      <c r="M14" s="73"/>
      <c r="N14" s="73"/>
      <c r="O14" s="73"/>
      <c r="P14" s="73"/>
      <c r="Q14" s="3" t="s">
        <v>16</v>
      </c>
      <c r="R14" s="73"/>
      <c r="S14" s="73"/>
      <c r="T14" s="73"/>
      <c r="U14" s="73"/>
      <c r="V14" s="73"/>
      <c r="W14" s="73"/>
      <c r="X14" s="3" t="s">
        <v>16</v>
      </c>
      <c r="Y14" s="73"/>
      <c r="Z14" s="73"/>
      <c r="AA14" s="73"/>
      <c r="AB14" s="73"/>
      <c r="AC14" s="73"/>
      <c r="AD14" s="75"/>
      <c r="AE14" s="70" t="s">
        <v>27</v>
      </c>
      <c r="AF14" s="71"/>
      <c r="AG14" s="72"/>
      <c r="AH14" s="73"/>
      <c r="AI14" s="73"/>
      <c r="AJ14" s="73"/>
      <c r="AK14" s="73"/>
      <c r="AL14" s="73"/>
      <c r="AM14" s="3" t="s">
        <v>16</v>
      </c>
      <c r="AN14" s="73"/>
      <c r="AO14" s="73"/>
      <c r="AP14" s="73"/>
      <c r="AQ14" s="73"/>
      <c r="AR14" s="73"/>
      <c r="AS14" s="73"/>
      <c r="AT14" s="3" t="s">
        <v>16</v>
      </c>
      <c r="AU14" s="73"/>
      <c r="AV14" s="73"/>
      <c r="AW14" s="73"/>
      <c r="AX14" s="73"/>
      <c r="AY14" s="73"/>
      <c r="AZ14" s="74"/>
    </row>
    <row r="15" spans="1:52" ht="18" customHeight="1">
      <c r="A15" s="212" t="s">
        <v>26</v>
      </c>
      <c r="B15" s="213"/>
      <c r="C15" s="213"/>
      <c r="D15" s="213"/>
      <c r="E15" s="213"/>
      <c r="F15" s="213"/>
      <c r="G15" s="213"/>
      <c r="H15" s="213"/>
      <c r="I15" s="214"/>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6"/>
    </row>
    <row r="16" spans="1:52" ht="18" customHeight="1" thickBot="1">
      <c r="A16" s="84" t="s">
        <v>131</v>
      </c>
      <c r="B16" s="85"/>
      <c r="C16" s="85"/>
      <c r="D16" s="85"/>
      <c r="E16" s="85"/>
      <c r="F16" s="85"/>
      <c r="G16" s="85"/>
      <c r="H16" s="85"/>
      <c r="I16" s="217"/>
      <c r="J16" s="218"/>
      <c r="K16" s="218"/>
      <c r="L16" s="218"/>
      <c r="M16" s="218"/>
      <c r="N16" s="218"/>
      <c r="O16" s="218"/>
      <c r="P16" s="218"/>
      <c r="Q16" s="218"/>
      <c r="R16" s="218"/>
      <c r="S16" s="218"/>
      <c r="T16" s="219" t="s">
        <v>132</v>
      </c>
      <c r="U16" s="219"/>
      <c r="V16" s="219"/>
      <c r="W16" s="219" t="s">
        <v>133</v>
      </c>
      <c r="X16" s="219"/>
      <c r="Y16" s="219"/>
      <c r="Z16" s="219" t="s">
        <v>136</v>
      </c>
      <c r="AA16" s="219"/>
      <c r="AB16" s="219"/>
      <c r="AC16" s="219"/>
      <c r="AD16" s="219"/>
      <c r="AE16" s="219"/>
      <c r="AF16" s="219" t="s">
        <v>135</v>
      </c>
      <c r="AG16" s="219"/>
      <c r="AH16" s="52"/>
      <c r="AI16" s="219" t="s">
        <v>134</v>
      </c>
      <c r="AJ16" s="219"/>
      <c r="AK16" s="219"/>
      <c r="AL16" s="219"/>
      <c r="AM16" s="219"/>
      <c r="AN16" s="220" t="str">
        <f>IF(I16="","",I16*Z16)</f>
        <v/>
      </c>
      <c r="AO16" s="220"/>
      <c r="AP16" s="220"/>
      <c r="AQ16" s="220"/>
      <c r="AR16" s="220"/>
      <c r="AS16" s="220"/>
      <c r="AT16" s="220"/>
      <c r="AU16" s="220"/>
      <c r="AV16" s="220"/>
      <c r="AW16" s="220"/>
      <c r="AX16" s="219" t="s">
        <v>135</v>
      </c>
      <c r="AY16" s="219"/>
      <c r="AZ16" s="221"/>
    </row>
    <row r="17" spans="1:52" s="23" customFormat="1" ht="17.100000000000001" customHeight="1" thickBot="1">
      <c r="A17" s="20" t="s">
        <v>7</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2"/>
      <c r="AQ17" s="22"/>
      <c r="AR17" s="22"/>
      <c r="AS17" s="22"/>
      <c r="AT17" s="22"/>
      <c r="AU17" s="22"/>
      <c r="AV17" s="22"/>
      <c r="AW17" s="22"/>
      <c r="AX17" s="22"/>
      <c r="AY17" s="22"/>
      <c r="AZ17" s="22"/>
    </row>
    <row r="18" spans="1:52" ht="17.100000000000001" customHeight="1">
      <c r="A18" s="86" t="s">
        <v>23</v>
      </c>
      <c r="B18" s="87"/>
      <c r="C18" s="60" t="s">
        <v>6</v>
      </c>
      <c r="D18" s="61"/>
      <c r="E18" s="61"/>
      <c r="F18" s="61"/>
      <c r="G18" s="128"/>
      <c r="H18" s="203" t="s">
        <v>19</v>
      </c>
      <c r="I18" s="204"/>
      <c r="J18" s="96" t="s">
        <v>17</v>
      </c>
      <c r="K18" s="97"/>
      <c r="L18" s="97"/>
      <c r="M18" s="97"/>
      <c r="N18" s="97"/>
      <c r="O18" s="97"/>
      <c r="P18" s="97" t="s">
        <v>15</v>
      </c>
      <c r="Q18" s="97"/>
      <c r="R18" s="97"/>
      <c r="S18" s="97"/>
      <c r="T18" s="97"/>
      <c r="U18" s="186"/>
      <c r="V18" s="60" t="s">
        <v>1</v>
      </c>
      <c r="W18" s="61"/>
      <c r="X18" s="61"/>
      <c r="Y18" s="61"/>
      <c r="Z18" s="61"/>
      <c r="AA18" s="61"/>
      <c r="AB18" s="61"/>
      <c r="AC18" s="61"/>
      <c r="AD18" s="61"/>
      <c r="AE18" s="61"/>
      <c r="AF18" s="61"/>
      <c r="AG18" s="61"/>
      <c r="AH18" s="61"/>
      <c r="AI18" s="128"/>
      <c r="AJ18" s="60" t="s">
        <v>5</v>
      </c>
      <c r="AK18" s="61"/>
      <c r="AL18" s="61"/>
      <c r="AM18" s="61"/>
      <c r="AN18" s="61"/>
      <c r="AO18" s="61"/>
      <c r="AP18" s="61"/>
      <c r="AQ18" s="61"/>
      <c r="AR18" s="61"/>
      <c r="AS18" s="61"/>
      <c r="AT18" s="61"/>
      <c r="AU18" s="61"/>
      <c r="AV18" s="61"/>
      <c r="AW18" s="61"/>
      <c r="AX18" s="61"/>
      <c r="AY18" s="61"/>
      <c r="AZ18" s="126"/>
    </row>
    <row r="19" spans="1:52" ht="17.100000000000001" customHeight="1">
      <c r="A19" s="88"/>
      <c r="B19" s="89"/>
      <c r="C19" s="63"/>
      <c r="D19" s="64"/>
      <c r="E19" s="64"/>
      <c r="F19" s="64"/>
      <c r="G19" s="69"/>
      <c r="H19" s="159"/>
      <c r="I19" s="160"/>
      <c r="J19" s="98"/>
      <c r="K19" s="99"/>
      <c r="L19" s="99"/>
      <c r="M19" s="99"/>
      <c r="N19" s="99"/>
      <c r="O19" s="99"/>
      <c r="P19" s="99"/>
      <c r="Q19" s="99"/>
      <c r="R19" s="99"/>
      <c r="S19" s="99"/>
      <c r="T19" s="99"/>
      <c r="U19" s="185"/>
      <c r="V19" s="98"/>
      <c r="W19" s="99"/>
      <c r="X19" s="99"/>
      <c r="Y19" s="99"/>
      <c r="Z19" s="99"/>
      <c r="AA19" s="99"/>
      <c r="AB19" s="99"/>
      <c r="AC19" s="99"/>
      <c r="AD19" s="99"/>
      <c r="AE19" s="99"/>
      <c r="AF19" s="99"/>
      <c r="AG19" s="99"/>
      <c r="AH19" s="99"/>
      <c r="AI19" s="185"/>
      <c r="AJ19" s="143"/>
      <c r="AK19" s="132"/>
      <c r="AL19" s="132"/>
      <c r="AM19" s="132"/>
      <c r="AN19" s="132"/>
      <c r="AO19" s="7" t="s">
        <v>16</v>
      </c>
      <c r="AP19" s="132"/>
      <c r="AQ19" s="132"/>
      <c r="AR19" s="132"/>
      <c r="AS19" s="132"/>
      <c r="AT19" s="132"/>
      <c r="AU19" s="8" t="s">
        <v>16</v>
      </c>
      <c r="AV19" s="132"/>
      <c r="AW19" s="132"/>
      <c r="AX19" s="132"/>
      <c r="AY19" s="132"/>
      <c r="AZ19" s="133"/>
    </row>
    <row r="20" spans="1:52" ht="17.100000000000001" customHeight="1">
      <c r="A20" s="90" t="s">
        <v>9</v>
      </c>
      <c r="B20" s="91"/>
      <c r="C20" s="161" t="s">
        <v>6</v>
      </c>
      <c r="D20" s="107"/>
      <c r="E20" s="107"/>
      <c r="F20" s="107"/>
      <c r="G20" s="162"/>
      <c r="H20" s="163" t="s">
        <v>19</v>
      </c>
      <c r="I20" s="164"/>
      <c r="J20" s="146" t="s">
        <v>17</v>
      </c>
      <c r="K20" s="147"/>
      <c r="L20" s="147"/>
      <c r="M20" s="147"/>
      <c r="N20" s="147"/>
      <c r="O20" s="147"/>
      <c r="P20" s="147" t="s">
        <v>15</v>
      </c>
      <c r="Q20" s="147"/>
      <c r="R20" s="147"/>
      <c r="S20" s="147"/>
      <c r="T20" s="147"/>
      <c r="U20" s="148"/>
      <c r="V20" s="114" t="s">
        <v>1</v>
      </c>
      <c r="W20" s="115"/>
      <c r="X20" s="115"/>
      <c r="Y20" s="115"/>
      <c r="Z20" s="115"/>
      <c r="AA20" s="115"/>
      <c r="AB20" s="115"/>
      <c r="AC20" s="115"/>
      <c r="AD20" s="115"/>
      <c r="AE20" s="115"/>
      <c r="AF20" s="115"/>
      <c r="AG20" s="115"/>
      <c r="AH20" s="115"/>
      <c r="AI20" s="116"/>
      <c r="AJ20" s="114" t="s">
        <v>5</v>
      </c>
      <c r="AK20" s="115"/>
      <c r="AL20" s="115"/>
      <c r="AM20" s="115"/>
      <c r="AN20" s="115"/>
      <c r="AO20" s="115"/>
      <c r="AP20" s="115"/>
      <c r="AQ20" s="115"/>
      <c r="AR20" s="115"/>
      <c r="AS20" s="115"/>
      <c r="AT20" s="115"/>
      <c r="AU20" s="115"/>
      <c r="AV20" s="115"/>
      <c r="AW20" s="115"/>
      <c r="AX20" s="115"/>
      <c r="AY20" s="115"/>
      <c r="AZ20" s="116"/>
    </row>
    <row r="21" spans="1:52" ht="17.100000000000001" customHeight="1">
      <c r="A21" s="88"/>
      <c r="B21" s="89"/>
      <c r="C21" s="63"/>
      <c r="D21" s="64"/>
      <c r="E21" s="64"/>
      <c r="F21" s="64"/>
      <c r="G21" s="69"/>
      <c r="H21" s="159"/>
      <c r="I21" s="160"/>
      <c r="J21" s="63"/>
      <c r="K21" s="64"/>
      <c r="L21" s="64"/>
      <c r="M21" s="64"/>
      <c r="N21" s="64"/>
      <c r="O21" s="65"/>
      <c r="P21" s="68"/>
      <c r="Q21" s="64"/>
      <c r="R21" s="64"/>
      <c r="S21" s="64"/>
      <c r="T21" s="64"/>
      <c r="U21" s="69"/>
      <c r="V21" s="63"/>
      <c r="W21" s="64"/>
      <c r="X21" s="64"/>
      <c r="Y21" s="64"/>
      <c r="Z21" s="64"/>
      <c r="AA21" s="64"/>
      <c r="AB21" s="65"/>
      <c r="AC21" s="68"/>
      <c r="AD21" s="64"/>
      <c r="AE21" s="64"/>
      <c r="AF21" s="64"/>
      <c r="AG21" s="64"/>
      <c r="AH21" s="64"/>
      <c r="AI21" s="69"/>
      <c r="AJ21" s="143"/>
      <c r="AK21" s="132"/>
      <c r="AL21" s="132"/>
      <c r="AM21" s="132"/>
      <c r="AN21" s="132"/>
      <c r="AO21" s="7" t="s">
        <v>16</v>
      </c>
      <c r="AP21" s="132"/>
      <c r="AQ21" s="132"/>
      <c r="AR21" s="132"/>
      <c r="AS21" s="132"/>
      <c r="AT21" s="132"/>
      <c r="AU21" s="8" t="s">
        <v>16</v>
      </c>
      <c r="AV21" s="132"/>
      <c r="AW21" s="132"/>
      <c r="AX21" s="132"/>
      <c r="AY21" s="132"/>
      <c r="AZ21" s="133"/>
    </row>
    <row r="22" spans="1:52" ht="17.100000000000001" customHeight="1">
      <c r="A22" s="90" t="s">
        <v>47</v>
      </c>
      <c r="B22" s="91"/>
      <c r="C22" s="161" t="s">
        <v>18</v>
      </c>
      <c r="D22" s="107"/>
      <c r="E22" s="107"/>
      <c r="F22" s="107"/>
      <c r="G22" s="162"/>
      <c r="H22" s="163" t="s">
        <v>19</v>
      </c>
      <c r="I22" s="164"/>
      <c r="J22" s="146" t="s">
        <v>17</v>
      </c>
      <c r="K22" s="147"/>
      <c r="L22" s="147"/>
      <c r="M22" s="147"/>
      <c r="N22" s="147"/>
      <c r="O22" s="147"/>
      <c r="P22" s="147" t="s">
        <v>15</v>
      </c>
      <c r="Q22" s="147"/>
      <c r="R22" s="147"/>
      <c r="S22" s="147"/>
      <c r="T22" s="147"/>
      <c r="U22" s="148"/>
      <c r="V22" s="114" t="s">
        <v>1</v>
      </c>
      <c r="W22" s="115"/>
      <c r="X22" s="115"/>
      <c r="Y22" s="115"/>
      <c r="Z22" s="115"/>
      <c r="AA22" s="115"/>
      <c r="AB22" s="115"/>
      <c r="AC22" s="115"/>
      <c r="AD22" s="115"/>
      <c r="AE22" s="115"/>
      <c r="AF22" s="115"/>
      <c r="AG22" s="115"/>
      <c r="AH22" s="115"/>
      <c r="AI22" s="116"/>
      <c r="AJ22" s="83" t="s">
        <v>11</v>
      </c>
      <c r="AK22" s="83"/>
      <c r="AL22" s="83"/>
      <c r="AM22" s="119" t="s">
        <v>53</v>
      </c>
      <c r="AN22" s="120"/>
      <c r="AO22" s="120"/>
      <c r="AP22" s="120"/>
      <c r="AQ22" s="120"/>
      <c r="AR22" s="121"/>
      <c r="AS22" s="114" t="s">
        <v>12</v>
      </c>
      <c r="AT22" s="115"/>
      <c r="AU22" s="115"/>
      <c r="AV22" s="115"/>
      <c r="AW22" s="115"/>
      <c r="AX22" s="115"/>
      <c r="AY22" s="115"/>
      <c r="AZ22" s="122"/>
    </row>
    <row r="23" spans="1:52" ht="17.100000000000001" customHeight="1">
      <c r="A23" s="92"/>
      <c r="B23" s="93"/>
      <c r="C23" s="206" t="s">
        <v>21</v>
      </c>
      <c r="D23" s="207"/>
      <c r="E23" s="207"/>
      <c r="F23" s="207"/>
      <c r="G23" s="208"/>
      <c r="H23" s="168"/>
      <c r="I23" s="169"/>
      <c r="J23" s="184"/>
      <c r="K23" s="152"/>
      <c r="L23" s="152"/>
      <c r="M23" s="152"/>
      <c r="N23" s="152"/>
      <c r="O23" s="152"/>
      <c r="P23" s="152"/>
      <c r="Q23" s="152"/>
      <c r="R23" s="152"/>
      <c r="S23" s="152"/>
      <c r="T23" s="152"/>
      <c r="U23" s="153"/>
      <c r="V23" s="184"/>
      <c r="W23" s="152"/>
      <c r="X23" s="152"/>
      <c r="Y23" s="152"/>
      <c r="Z23" s="152"/>
      <c r="AA23" s="152"/>
      <c r="AB23" s="152"/>
      <c r="AC23" s="152"/>
      <c r="AD23" s="152"/>
      <c r="AE23" s="152"/>
      <c r="AF23" s="152"/>
      <c r="AG23" s="152"/>
      <c r="AH23" s="152"/>
      <c r="AI23" s="153"/>
      <c r="AJ23" s="182"/>
      <c r="AK23" s="168"/>
      <c r="AL23" s="4" t="s">
        <v>22</v>
      </c>
      <c r="AM23" s="183"/>
      <c r="AN23" s="183"/>
      <c r="AO23" s="183"/>
      <c r="AP23" s="183"/>
      <c r="AQ23" s="183"/>
      <c r="AR23" s="183"/>
      <c r="AS23" s="149"/>
      <c r="AT23" s="150"/>
      <c r="AU23" s="150"/>
      <c r="AV23" s="150"/>
      <c r="AW23" s="150"/>
      <c r="AX23" s="150"/>
      <c r="AY23" s="150"/>
      <c r="AZ23" s="151"/>
    </row>
    <row r="24" spans="1:52" ht="17.100000000000001" customHeight="1">
      <c r="A24" s="92"/>
      <c r="B24" s="93"/>
      <c r="C24" s="104" t="s">
        <v>21</v>
      </c>
      <c r="D24" s="105"/>
      <c r="E24" s="105"/>
      <c r="F24" s="105"/>
      <c r="G24" s="106"/>
      <c r="H24" s="80"/>
      <c r="I24" s="181"/>
      <c r="J24" s="57"/>
      <c r="K24" s="58"/>
      <c r="L24" s="58"/>
      <c r="M24" s="58"/>
      <c r="N24" s="58"/>
      <c r="O24" s="58"/>
      <c r="P24" s="58"/>
      <c r="Q24" s="58"/>
      <c r="R24" s="58"/>
      <c r="S24" s="58"/>
      <c r="T24" s="58"/>
      <c r="U24" s="59"/>
      <c r="V24" s="57"/>
      <c r="W24" s="58"/>
      <c r="X24" s="58"/>
      <c r="Y24" s="58"/>
      <c r="Z24" s="58"/>
      <c r="AA24" s="58"/>
      <c r="AB24" s="58"/>
      <c r="AC24" s="58"/>
      <c r="AD24" s="58"/>
      <c r="AE24" s="58"/>
      <c r="AF24" s="58"/>
      <c r="AG24" s="58"/>
      <c r="AH24" s="58"/>
      <c r="AI24" s="59"/>
      <c r="AJ24" s="79"/>
      <c r="AK24" s="80"/>
      <c r="AL24" s="5" t="s">
        <v>22</v>
      </c>
      <c r="AM24" s="78"/>
      <c r="AN24" s="78"/>
      <c r="AO24" s="78"/>
      <c r="AP24" s="78"/>
      <c r="AQ24" s="78"/>
      <c r="AR24" s="78"/>
      <c r="AS24" s="123"/>
      <c r="AT24" s="124"/>
      <c r="AU24" s="124"/>
      <c r="AV24" s="124"/>
      <c r="AW24" s="124"/>
      <c r="AX24" s="124"/>
      <c r="AY24" s="124"/>
      <c r="AZ24" s="125"/>
    </row>
    <row r="25" spans="1:52" ht="17.100000000000001" customHeight="1">
      <c r="A25" s="92"/>
      <c r="B25" s="93"/>
      <c r="C25" s="104" t="s">
        <v>21</v>
      </c>
      <c r="D25" s="105"/>
      <c r="E25" s="105"/>
      <c r="F25" s="105"/>
      <c r="G25" s="106"/>
      <c r="H25" s="80"/>
      <c r="I25" s="181"/>
      <c r="J25" s="57"/>
      <c r="K25" s="58"/>
      <c r="L25" s="58"/>
      <c r="M25" s="58"/>
      <c r="N25" s="58"/>
      <c r="O25" s="58"/>
      <c r="P25" s="58"/>
      <c r="Q25" s="58"/>
      <c r="R25" s="58"/>
      <c r="S25" s="58"/>
      <c r="T25" s="58"/>
      <c r="U25" s="59"/>
      <c r="V25" s="57"/>
      <c r="W25" s="58"/>
      <c r="X25" s="58"/>
      <c r="Y25" s="58"/>
      <c r="Z25" s="58"/>
      <c r="AA25" s="58"/>
      <c r="AB25" s="58"/>
      <c r="AC25" s="58"/>
      <c r="AD25" s="58"/>
      <c r="AE25" s="58"/>
      <c r="AF25" s="58"/>
      <c r="AG25" s="58"/>
      <c r="AH25" s="58"/>
      <c r="AI25" s="59"/>
      <c r="AJ25" s="79"/>
      <c r="AK25" s="80"/>
      <c r="AL25" s="5" t="s">
        <v>22</v>
      </c>
      <c r="AM25" s="78"/>
      <c r="AN25" s="78"/>
      <c r="AO25" s="78"/>
      <c r="AP25" s="78"/>
      <c r="AQ25" s="78"/>
      <c r="AR25" s="78"/>
      <c r="AS25" s="123"/>
      <c r="AT25" s="124"/>
      <c r="AU25" s="124"/>
      <c r="AV25" s="124"/>
      <c r="AW25" s="124"/>
      <c r="AX25" s="124"/>
      <c r="AY25" s="124"/>
      <c r="AZ25" s="125"/>
    </row>
    <row r="26" spans="1:52" ht="17.100000000000001" customHeight="1">
      <c r="A26" s="92"/>
      <c r="B26" s="93"/>
      <c r="C26" s="104" t="s">
        <v>21</v>
      </c>
      <c r="D26" s="105"/>
      <c r="E26" s="105"/>
      <c r="F26" s="105"/>
      <c r="G26" s="106"/>
      <c r="H26" s="80"/>
      <c r="I26" s="181"/>
      <c r="J26" s="57"/>
      <c r="K26" s="58"/>
      <c r="L26" s="58"/>
      <c r="M26" s="58"/>
      <c r="N26" s="58"/>
      <c r="O26" s="58"/>
      <c r="P26" s="58"/>
      <c r="Q26" s="58"/>
      <c r="R26" s="58"/>
      <c r="S26" s="58"/>
      <c r="T26" s="58"/>
      <c r="U26" s="59"/>
      <c r="V26" s="57"/>
      <c r="W26" s="58"/>
      <c r="X26" s="58"/>
      <c r="Y26" s="58"/>
      <c r="Z26" s="58"/>
      <c r="AA26" s="58"/>
      <c r="AB26" s="58"/>
      <c r="AC26" s="58"/>
      <c r="AD26" s="58"/>
      <c r="AE26" s="58"/>
      <c r="AF26" s="58"/>
      <c r="AG26" s="58"/>
      <c r="AH26" s="58"/>
      <c r="AI26" s="59"/>
      <c r="AJ26" s="79"/>
      <c r="AK26" s="80"/>
      <c r="AL26" s="5" t="s">
        <v>22</v>
      </c>
      <c r="AM26" s="78"/>
      <c r="AN26" s="78"/>
      <c r="AO26" s="78"/>
      <c r="AP26" s="78"/>
      <c r="AQ26" s="78"/>
      <c r="AR26" s="78"/>
      <c r="AS26" s="123"/>
      <c r="AT26" s="124"/>
      <c r="AU26" s="124"/>
      <c r="AV26" s="124"/>
      <c r="AW26" s="124"/>
      <c r="AX26" s="124"/>
      <c r="AY26" s="124"/>
      <c r="AZ26" s="125"/>
    </row>
    <row r="27" spans="1:52" ht="17.100000000000001" customHeight="1">
      <c r="A27" s="92"/>
      <c r="B27" s="93"/>
      <c r="C27" s="104" t="s">
        <v>21</v>
      </c>
      <c r="D27" s="105"/>
      <c r="E27" s="105"/>
      <c r="F27" s="105"/>
      <c r="G27" s="106"/>
      <c r="H27" s="80"/>
      <c r="I27" s="181"/>
      <c r="J27" s="57"/>
      <c r="K27" s="58"/>
      <c r="L27" s="58"/>
      <c r="M27" s="58"/>
      <c r="N27" s="58"/>
      <c r="O27" s="58"/>
      <c r="P27" s="58"/>
      <c r="Q27" s="58"/>
      <c r="R27" s="58"/>
      <c r="S27" s="58"/>
      <c r="T27" s="58"/>
      <c r="U27" s="59"/>
      <c r="V27" s="57"/>
      <c r="W27" s="58"/>
      <c r="X27" s="58"/>
      <c r="Y27" s="58"/>
      <c r="Z27" s="58"/>
      <c r="AA27" s="58"/>
      <c r="AB27" s="58"/>
      <c r="AC27" s="58"/>
      <c r="AD27" s="58"/>
      <c r="AE27" s="58"/>
      <c r="AF27" s="58"/>
      <c r="AG27" s="58"/>
      <c r="AH27" s="58"/>
      <c r="AI27" s="59"/>
      <c r="AJ27" s="79"/>
      <c r="AK27" s="80"/>
      <c r="AL27" s="5" t="s">
        <v>22</v>
      </c>
      <c r="AM27" s="78"/>
      <c r="AN27" s="78"/>
      <c r="AO27" s="78"/>
      <c r="AP27" s="78"/>
      <c r="AQ27" s="78"/>
      <c r="AR27" s="78"/>
      <c r="AS27" s="123"/>
      <c r="AT27" s="124"/>
      <c r="AU27" s="124"/>
      <c r="AV27" s="124"/>
      <c r="AW27" s="124"/>
      <c r="AX27" s="124"/>
      <c r="AY27" s="124"/>
      <c r="AZ27" s="125"/>
    </row>
    <row r="28" spans="1:52" ht="17.100000000000001" customHeight="1">
      <c r="A28" s="92"/>
      <c r="B28" s="93"/>
      <c r="C28" s="104" t="s">
        <v>21</v>
      </c>
      <c r="D28" s="105"/>
      <c r="E28" s="105"/>
      <c r="F28" s="105"/>
      <c r="G28" s="106"/>
      <c r="H28" s="80"/>
      <c r="I28" s="181"/>
      <c r="J28" s="57"/>
      <c r="K28" s="58"/>
      <c r="L28" s="58"/>
      <c r="M28" s="58"/>
      <c r="N28" s="58"/>
      <c r="O28" s="58"/>
      <c r="P28" s="58"/>
      <c r="Q28" s="58"/>
      <c r="R28" s="58"/>
      <c r="S28" s="58"/>
      <c r="T28" s="58"/>
      <c r="U28" s="59"/>
      <c r="V28" s="57"/>
      <c r="W28" s="58"/>
      <c r="X28" s="58"/>
      <c r="Y28" s="58"/>
      <c r="Z28" s="58"/>
      <c r="AA28" s="58"/>
      <c r="AB28" s="58"/>
      <c r="AC28" s="58"/>
      <c r="AD28" s="58"/>
      <c r="AE28" s="58"/>
      <c r="AF28" s="58"/>
      <c r="AG28" s="58"/>
      <c r="AH28" s="58"/>
      <c r="AI28" s="59"/>
      <c r="AJ28" s="79"/>
      <c r="AK28" s="80"/>
      <c r="AL28" s="5" t="s">
        <v>22</v>
      </c>
      <c r="AM28" s="78"/>
      <c r="AN28" s="78"/>
      <c r="AO28" s="78"/>
      <c r="AP28" s="78"/>
      <c r="AQ28" s="78"/>
      <c r="AR28" s="78"/>
      <c r="AS28" s="123"/>
      <c r="AT28" s="124"/>
      <c r="AU28" s="124"/>
      <c r="AV28" s="124"/>
      <c r="AW28" s="124"/>
      <c r="AX28" s="124"/>
      <c r="AY28" s="124"/>
      <c r="AZ28" s="125"/>
    </row>
    <row r="29" spans="1:52" ht="17.100000000000001" customHeight="1">
      <c r="A29" s="92"/>
      <c r="B29" s="93"/>
      <c r="C29" s="104" t="s">
        <v>13</v>
      </c>
      <c r="D29" s="105"/>
      <c r="E29" s="105"/>
      <c r="F29" s="105"/>
      <c r="G29" s="106"/>
      <c r="H29" s="80"/>
      <c r="I29" s="181"/>
      <c r="J29" s="57"/>
      <c r="K29" s="58"/>
      <c r="L29" s="58"/>
      <c r="M29" s="58"/>
      <c r="N29" s="58"/>
      <c r="O29" s="58"/>
      <c r="P29" s="58"/>
      <c r="Q29" s="58"/>
      <c r="R29" s="58"/>
      <c r="S29" s="58"/>
      <c r="T29" s="58"/>
      <c r="U29" s="59"/>
      <c r="V29" s="57"/>
      <c r="W29" s="58"/>
      <c r="X29" s="58"/>
      <c r="Y29" s="58"/>
      <c r="Z29" s="58"/>
      <c r="AA29" s="58"/>
      <c r="AB29" s="58"/>
      <c r="AC29" s="58"/>
      <c r="AD29" s="58"/>
      <c r="AE29" s="58"/>
      <c r="AF29" s="58"/>
      <c r="AG29" s="58"/>
      <c r="AH29" s="58"/>
      <c r="AI29" s="59"/>
      <c r="AJ29" s="79"/>
      <c r="AK29" s="80"/>
      <c r="AL29" s="5" t="s">
        <v>22</v>
      </c>
      <c r="AM29" s="78"/>
      <c r="AN29" s="78"/>
      <c r="AO29" s="78"/>
      <c r="AP29" s="78"/>
      <c r="AQ29" s="78"/>
      <c r="AR29" s="78"/>
      <c r="AS29" s="123"/>
      <c r="AT29" s="124"/>
      <c r="AU29" s="124"/>
      <c r="AV29" s="124"/>
      <c r="AW29" s="124"/>
      <c r="AX29" s="124"/>
      <c r="AY29" s="124"/>
      <c r="AZ29" s="125"/>
    </row>
    <row r="30" spans="1:52" ht="17.100000000000001" customHeight="1" thickBot="1">
      <c r="A30" s="94"/>
      <c r="B30" s="95"/>
      <c r="C30" s="209" t="s">
        <v>13</v>
      </c>
      <c r="D30" s="210"/>
      <c r="E30" s="210"/>
      <c r="F30" s="210"/>
      <c r="G30" s="211"/>
      <c r="H30" s="66"/>
      <c r="I30" s="67"/>
      <c r="J30" s="55"/>
      <c r="K30" s="56"/>
      <c r="L30" s="56"/>
      <c r="M30" s="56"/>
      <c r="N30" s="56"/>
      <c r="O30" s="56"/>
      <c r="P30" s="56"/>
      <c r="Q30" s="56"/>
      <c r="R30" s="56"/>
      <c r="S30" s="56"/>
      <c r="T30" s="56"/>
      <c r="U30" s="129"/>
      <c r="V30" s="55"/>
      <c r="W30" s="56"/>
      <c r="X30" s="56"/>
      <c r="Y30" s="56"/>
      <c r="Z30" s="56"/>
      <c r="AA30" s="56"/>
      <c r="AB30" s="56"/>
      <c r="AC30" s="56"/>
      <c r="AD30" s="56"/>
      <c r="AE30" s="56"/>
      <c r="AF30" s="56"/>
      <c r="AG30" s="56"/>
      <c r="AH30" s="56"/>
      <c r="AI30" s="129"/>
      <c r="AJ30" s="130"/>
      <c r="AK30" s="66"/>
      <c r="AL30" s="24" t="s">
        <v>22</v>
      </c>
      <c r="AM30" s="131"/>
      <c r="AN30" s="131"/>
      <c r="AO30" s="131"/>
      <c r="AP30" s="131"/>
      <c r="AQ30" s="131"/>
      <c r="AR30" s="131"/>
      <c r="AS30" s="140"/>
      <c r="AT30" s="141"/>
      <c r="AU30" s="141"/>
      <c r="AV30" s="141"/>
      <c r="AW30" s="141"/>
      <c r="AX30" s="141"/>
      <c r="AY30" s="141"/>
      <c r="AZ30" s="142"/>
    </row>
    <row r="31" spans="1:52" s="23" customFormat="1" ht="17.100000000000001" customHeight="1" thickBot="1">
      <c r="A31" s="20" t="s">
        <v>14</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2"/>
      <c r="AQ31" s="22"/>
      <c r="AR31" s="22"/>
      <c r="AS31" s="22"/>
      <c r="AT31" s="22"/>
      <c r="AU31" s="22"/>
      <c r="AV31" s="22"/>
      <c r="AW31" s="22"/>
      <c r="AX31" s="22"/>
      <c r="AY31" s="22"/>
      <c r="AZ31" s="22"/>
    </row>
    <row r="32" spans="1:52" ht="17.100000000000001" customHeight="1">
      <c r="A32" s="100" t="s">
        <v>23</v>
      </c>
      <c r="B32" s="101"/>
      <c r="C32" s="60" t="s">
        <v>6</v>
      </c>
      <c r="D32" s="61"/>
      <c r="E32" s="61"/>
      <c r="F32" s="61"/>
      <c r="G32" s="128"/>
      <c r="H32" s="203" t="s">
        <v>19</v>
      </c>
      <c r="I32" s="204"/>
      <c r="J32" s="60" t="s">
        <v>17</v>
      </c>
      <c r="K32" s="61"/>
      <c r="L32" s="61"/>
      <c r="M32" s="61"/>
      <c r="N32" s="61"/>
      <c r="O32" s="62"/>
      <c r="P32" s="127" t="s">
        <v>15</v>
      </c>
      <c r="Q32" s="61"/>
      <c r="R32" s="61"/>
      <c r="S32" s="61"/>
      <c r="T32" s="61"/>
      <c r="U32" s="128"/>
      <c r="V32" s="60" t="s">
        <v>1</v>
      </c>
      <c r="W32" s="61"/>
      <c r="X32" s="61"/>
      <c r="Y32" s="61"/>
      <c r="Z32" s="61"/>
      <c r="AA32" s="61"/>
      <c r="AB32" s="61"/>
      <c r="AC32" s="61"/>
      <c r="AD32" s="61"/>
      <c r="AE32" s="61"/>
      <c r="AF32" s="61"/>
      <c r="AG32" s="61"/>
      <c r="AH32" s="61"/>
      <c r="AI32" s="128"/>
      <c r="AJ32" s="60" t="s">
        <v>5</v>
      </c>
      <c r="AK32" s="61"/>
      <c r="AL32" s="61"/>
      <c r="AM32" s="61"/>
      <c r="AN32" s="61"/>
      <c r="AO32" s="61"/>
      <c r="AP32" s="61"/>
      <c r="AQ32" s="61"/>
      <c r="AR32" s="61"/>
      <c r="AS32" s="61"/>
      <c r="AT32" s="61"/>
      <c r="AU32" s="61"/>
      <c r="AV32" s="61"/>
      <c r="AW32" s="61"/>
      <c r="AX32" s="61"/>
      <c r="AY32" s="61"/>
      <c r="AZ32" s="126"/>
    </row>
    <row r="33" spans="1:52" ht="17.100000000000001" customHeight="1">
      <c r="A33" s="102"/>
      <c r="B33" s="103"/>
      <c r="C33" s="63"/>
      <c r="D33" s="64"/>
      <c r="E33" s="64"/>
      <c r="F33" s="64"/>
      <c r="G33" s="69"/>
      <c r="H33" s="159"/>
      <c r="I33" s="160"/>
      <c r="J33" s="63"/>
      <c r="K33" s="64"/>
      <c r="L33" s="64"/>
      <c r="M33" s="64"/>
      <c r="N33" s="64"/>
      <c r="O33" s="65"/>
      <c r="P33" s="68"/>
      <c r="Q33" s="64"/>
      <c r="R33" s="64"/>
      <c r="S33" s="64"/>
      <c r="T33" s="64"/>
      <c r="U33" s="69"/>
      <c r="V33" s="63"/>
      <c r="W33" s="64"/>
      <c r="X33" s="64"/>
      <c r="Y33" s="64"/>
      <c r="Z33" s="64"/>
      <c r="AA33" s="64"/>
      <c r="AB33" s="65"/>
      <c r="AC33" s="68"/>
      <c r="AD33" s="64"/>
      <c r="AE33" s="64"/>
      <c r="AF33" s="64"/>
      <c r="AG33" s="64"/>
      <c r="AH33" s="64"/>
      <c r="AI33" s="69"/>
      <c r="AJ33" s="72"/>
      <c r="AK33" s="73"/>
      <c r="AL33" s="73"/>
      <c r="AM33" s="73"/>
      <c r="AN33" s="73"/>
      <c r="AO33" s="7" t="s">
        <v>16</v>
      </c>
      <c r="AP33" s="73"/>
      <c r="AQ33" s="73"/>
      <c r="AR33" s="73"/>
      <c r="AS33" s="73"/>
      <c r="AT33" s="73"/>
      <c r="AU33" s="8" t="s">
        <v>16</v>
      </c>
      <c r="AV33" s="73"/>
      <c r="AW33" s="73"/>
      <c r="AX33" s="73"/>
      <c r="AY33" s="73"/>
      <c r="AZ33" s="74"/>
    </row>
    <row r="34" spans="1:52" ht="17.100000000000001" customHeight="1">
      <c r="A34" s="90" t="s">
        <v>9</v>
      </c>
      <c r="B34" s="91"/>
      <c r="C34" s="161" t="s">
        <v>6</v>
      </c>
      <c r="D34" s="107"/>
      <c r="E34" s="107"/>
      <c r="F34" s="107"/>
      <c r="G34" s="162"/>
      <c r="H34" s="163" t="s">
        <v>19</v>
      </c>
      <c r="I34" s="164"/>
      <c r="J34" s="114" t="s">
        <v>17</v>
      </c>
      <c r="K34" s="115"/>
      <c r="L34" s="115"/>
      <c r="M34" s="115"/>
      <c r="N34" s="115"/>
      <c r="O34" s="158"/>
      <c r="P34" s="154" t="s">
        <v>15</v>
      </c>
      <c r="Q34" s="115"/>
      <c r="R34" s="115"/>
      <c r="S34" s="115"/>
      <c r="T34" s="115"/>
      <c r="U34" s="116"/>
      <c r="V34" s="114" t="s">
        <v>1</v>
      </c>
      <c r="W34" s="115"/>
      <c r="X34" s="115"/>
      <c r="Y34" s="115"/>
      <c r="Z34" s="115"/>
      <c r="AA34" s="115"/>
      <c r="AB34" s="115"/>
      <c r="AC34" s="115"/>
      <c r="AD34" s="115"/>
      <c r="AE34" s="115"/>
      <c r="AF34" s="115"/>
      <c r="AG34" s="115"/>
      <c r="AH34" s="115"/>
      <c r="AI34" s="116"/>
      <c r="AJ34" s="114" t="s">
        <v>5</v>
      </c>
      <c r="AK34" s="115"/>
      <c r="AL34" s="115"/>
      <c r="AM34" s="115"/>
      <c r="AN34" s="115"/>
      <c r="AO34" s="115"/>
      <c r="AP34" s="115"/>
      <c r="AQ34" s="115"/>
      <c r="AR34" s="115"/>
      <c r="AS34" s="115"/>
      <c r="AT34" s="115"/>
      <c r="AU34" s="115"/>
      <c r="AV34" s="115"/>
      <c r="AW34" s="115"/>
      <c r="AX34" s="115"/>
      <c r="AY34" s="115"/>
      <c r="AZ34" s="122"/>
    </row>
    <row r="35" spans="1:52" ht="17.100000000000001" customHeight="1">
      <c r="A35" s="88"/>
      <c r="B35" s="89"/>
      <c r="C35" s="63"/>
      <c r="D35" s="64"/>
      <c r="E35" s="64"/>
      <c r="F35" s="64"/>
      <c r="G35" s="69"/>
      <c r="H35" s="159"/>
      <c r="I35" s="160"/>
      <c r="J35" s="63"/>
      <c r="K35" s="64"/>
      <c r="L35" s="64"/>
      <c r="M35" s="64"/>
      <c r="N35" s="64"/>
      <c r="O35" s="65"/>
      <c r="P35" s="68"/>
      <c r="Q35" s="64"/>
      <c r="R35" s="64"/>
      <c r="S35" s="64"/>
      <c r="T35" s="64"/>
      <c r="U35" s="69"/>
      <c r="V35" s="63"/>
      <c r="W35" s="64"/>
      <c r="X35" s="64"/>
      <c r="Y35" s="64"/>
      <c r="Z35" s="64"/>
      <c r="AA35" s="64"/>
      <c r="AB35" s="65"/>
      <c r="AC35" s="68"/>
      <c r="AD35" s="64"/>
      <c r="AE35" s="64"/>
      <c r="AF35" s="64"/>
      <c r="AG35" s="64"/>
      <c r="AH35" s="64"/>
      <c r="AI35" s="69"/>
      <c r="AJ35" s="72"/>
      <c r="AK35" s="73"/>
      <c r="AL35" s="73"/>
      <c r="AM35" s="73"/>
      <c r="AN35" s="73"/>
      <c r="AO35" s="7" t="s">
        <v>16</v>
      </c>
      <c r="AP35" s="73"/>
      <c r="AQ35" s="73"/>
      <c r="AR35" s="73"/>
      <c r="AS35" s="73"/>
      <c r="AT35" s="73"/>
      <c r="AU35" s="8" t="s">
        <v>16</v>
      </c>
      <c r="AV35" s="73"/>
      <c r="AW35" s="73"/>
      <c r="AX35" s="73"/>
      <c r="AY35" s="73"/>
      <c r="AZ35" s="74"/>
    </row>
    <row r="36" spans="1:52" ht="17.100000000000001" customHeight="1">
      <c r="A36" s="90" t="s">
        <v>10</v>
      </c>
      <c r="B36" s="91"/>
      <c r="C36" s="161" t="s">
        <v>51</v>
      </c>
      <c r="D36" s="107"/>
      <c r="E36" s="107"/>
      <c r="F36" s="107"/>
      <c r="G36" s="162"/>
      <c r="H36" s="163" t="s">
        <v>19</v>
      </c>
      <c r="I36" s="164"/>
      <c r="J36" s="114" t="s">
        <v>17</v>
      </c>
      <c r="K36" s="115"/>
      <c r="L36" s="115"/>
      <c r="M36" s="115"/>
      <c r="N36" s="115"/>
      <c r="O36" s="158"/>
      <c r="P36" s="154" t="s">
        <v>15</v>
      </c>
      <c r="Q36" s="115"/>
      <c r="R36" s="115"/>
      <c r="S36" s="115"/>
      <c r="T36" s="115"/>
      <c r="U36" s="116"/>
      <c r="V36" s="114" t="s">
        <v>1</v>
      </c>
      <c r="W36" s="115"/>
      <c r="X36" s="115"/>
      <c r="Y36" s="115"/>
      <c r="Z36" s="115"/>
      <c r="AA36" s="115"/>
      <c r="AB36" s="115"/>
      <c r="AC36" s="115"/>
      <c r="AD36" s="115"/>
      <c r="AE36" s="115"/>
      <c r="AF36" s="115"/>
      <c r="AG36" s="115"/>
      <c r="AH36" s="115"/>
      <c r="AI36" s="116"/>
      <c r="AJ36" s="114" t="s">
        <v>11</v>
      </c>
      <c r="AK36" s="115"/>
      <c r="AL36" s="116"/>
      <c r="AM36" s="119" t="s">
        <v>53</v>
      </c>
      <c r="AN36" s="120"/>
      <c r="AO36" s="120"/>
      <c r="AP36" s="120"/>
      <c r="AQ36" s="120"/>
      <c r="AR36" s="121"/>
      <c r="AS36" s="114" t="s">
        <v>12</v>
      </c>
      <c r="AT36" s="115"/>
      <c r="AU36" s="115"/>
      <c r="AV36" s="115"/>
      <c r="AW36" s="115"/>
      <c r="AX36" s="115"/>
      <c r="AY36" s="115"/>
      <c r="AZ36" s="122"/>
    </row>
    <row r="37" spans="1:52" ht="17.100000000000001" customHeight="1">
      <c r="A37" s="92"/>
      <c r="B37" s="93"/>
      <c r="C37" s="165"/>
      <c r="D37" s="166"/>
      <c r="E37" s="166"/>
      <c r="F37" s="166"/>
      <c r="G37" s="167"/>
      <c r="H37" s="168"/>
      <c r="I37" s="169"/>
      <c r="J37" s="200"/>
      <c r="K37" s="156"/>
      <c r="L37" s="156"/>
      <c r="M37" s="156"/>
      <c r="N37" s="156"/>
      <c r="O37" s="201"/>
      <c r="P37" s="155"/>
      <c r="Q37" s="156"/>
      <c r="R37" s="156"/>
      <c r="S37" s="156"/>
      <c r="T37" s="156"/>
      <c r="U37" s="157"/>
      <c r="V37" s="200"/>
      <c r="W37" s="156"/>
      <c r="X37" s="156"/>
      <c r="Y37" s="156"/>
      <c r="Z37" s="156"/>
      <c r="AA37" s="156"/>
      <c r="AB37" s="201"/>
      <c r="AC37" s="155"/>
      <c r="AD37" s="156"/>
      <c r="AE37" s="156"/>
      <c r="AF37" s="156"/>
      <c r="AG37" s="156"/>
      <c r="AH37" s="156"/>
      <c r="AI37" s="157"/>
      <c r="AJ37" s="138"/>
      <c r="AK37" s="139"/>
      <c r="AL37" s="6" t="s">
        <v>22</v>
      </c>
      <c r="AM37" s="183"/>
      <c r="AN37" s="183"/>
      <c r="AO37" s="183"/>
      <c r="AP37" s="183"/>
      <c r="AQ37" s="183"/>
      <c r="AR37" s="183"/>
      <c r="AS37" s="189"/>
      <c r="AT37" s="190"/>
      <c r="AU37" s="190"/>
      <c r="AV37" s="190"/>
      <c r="AW37" s="190"/>
      <c r="AX37" s="190"/>
      <c r="AY37" s="190"/>
      <c r="AZ37" s="191"/>
    </row>
    <row r="38" spans="1:52" ht="17.100000000000001" customHeight="1">
      <c r="A38" s="92"/>
      <c r="B38" s="93"/>
      <c r="C38" s="170"/>
      <c r="D38" s="171"/>
      <c r="E38" s="171"/>
      <c r="F38" s="171"/>
      <c r="G38" s="193"/>
      <c r="H38" s="80"/>
      <c r="I38" s="181"/>
      <c r="J38" s="170"/>
      <c r="K38" s="171"/>
      <c r="L38" s="171"/>
      <c r="M38" s="171"/>
      <c r="N38" s="171"/>
      <c r="O38" s="172"/>
      <c r="P38" s="192"/>
      <c r="Q38" s="171"/>
      <c r="R38" s="171"/>
      <c r="S38" s="171"/>
      <c r="T38" s="171"/>
      <c r="U38" s="193"/>
      <c r="V38" s="170"/>
      <c r="W38" s="171"/>
      <c r="X38" s="171"/>
      <c r="Y38" s="171"/>
      <c r="Z38" s="171"/>
      <c r="AA38" s="171"/>
      <c r="AB38" s="172"/>
      <c r="AC38" s="192"/>
      <c r="AD38" s="171"/>
      <c r="AE38" s="171"/>
      <c r="AF38" s="171"/>
      <c r="AG38" s="171"/>
      <c r="AH38" s="171"/>
      <c r="AI38" s="193"/>
      <c r="AJ38" s="80"/>
      <c r="AK38" s="134"/>
      <c r="AL38" s="5" t="s">
        <v>22</v>
      </c>
      <c r="AM38" s="135"/>
      <c r="AN38" s="136"/>
      <c r="AO38" s="136"/>
      <c r="AP38" s="136"/>
      <c r="AQ38" s="136"/>
      <c r="AR38" s="137"/>
      <c r="AS38" s="123"/>
      <c r="AT38" s="124"/>
      <c r="AU38" s="124"/>
      <c r="AV38" s="124"/>
      <c r="AW38" s="124"/>
      <c r="AX38" s="124"/>
      <c r="AY38" s="124"/>
      <c r="AZ38" s="125"/>
    </row>
    <row r="39" spans="1:52" ht="17.100000000000001" customHeight="1" thickBot="1">
      <c r="A39" s="94"/>
      <c r="B39" s="95"/>
      <c r="C39" s="173"/>
      <c r="D39" s="174"/>
      <c r="E39" s="174"/>
      <c r="F39" s="174"/>
      <c r="G39" s="202"/>
      <c r="H39" s="66"/>
      <c r="I39" s="67"/>
      <c r="J39" s="173"/>
      <c r="K39" s="174"/>
      <c r="L39" s="174"/>
      <c r="M39" s="174"/>
      <c r="N39" s="174"/>
      <c r="O39" s="175"/>
      <c r="P39" s="205"/>
      <c r="Q39" s="174"/>
      <c r="R39" s="174"/>
      <c r="S39" s="174"/>
      <c r="T39" s="174"/>
      <c r="U39" s="202"/>
      <c r="V39" s="173"/>
      <c r="W39" s="174"/>
      <c r="X39" s="174"/>
      <c r="Y39" s="174"/>
      <c r="Z39" s="174"/>
      <c r="AA39" s="174"/>
      <c r="AB39" s="175"/>
      <c r="AC39" s="205"/>
      <c r="AD39" s="174"/>
      <c r="AE39" s="174"/>
      <c r="AF39" s="174"/>
      <c r="AG39" s="174"/>
      <c r="AH39" s="174"/>
      <c r="AI39" s="202"/>
      <c r="AJ39" s="66"/>
      <c r="AK39" s="196"/>
      <c r="AL39" s="24" t="s">
        <v>22</v>
      </c>
      <c r="AM39" s="197"/>
      <c r="AN39" s="198"/>
      <c r="AO39" s="198"/>
      <c r="AP39" s="198"/>
      <c r="AQ39" s="198"/>
      <c r="AR39" s="199"/>
      <c r="AS39" s="140"/>
      <c r="AT39" s="141"/>
      <c r="AU39" s="141"/>
      <c r="AV39" s="141"/>
      <c r="AW39" s="141"/>
      <c r="AX39" s="141"/>
      <c r="AY39" s="141"/>
      <c r="AZ39" s="142"/>
    </row>
    <row r="40" spans="1:52" ht="12.6"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row>
    <row r="41" spans="1:52">
      <c r="A41" s="13" t="s">
        <v>29</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9"/>
      <c r="AQ41" s="9"/>
      <c r="AR41" s="9"/>
      <c r="AS41" s="9"/>
      <c r="AT41" s="9"/>
      <c r="AU41" s="9"/>
      <c r="AV41" s="9"/>
      <c r="AW41" s="9"/>
      <c r="AX41" s="9"/>
      <c r="AY41" s="9"/>
      <c r="AZ41" s="9"/>
    </row>
    <row r="42" spans="1:52" ht="25.5" customHeight="1">
      <c r="A42" s="8" t="s">
        <v>94</v>
      </c>
      <c r="B42" s="8"/>
      <c r="C42" s="8"/>
      <c r="D42" s="81"/>
      <c r="E42" s="81"/>
      <c r="F42" s="107" t="s">
        <v>95</v>
      </c>
      <c r="G42" s="107"/>
      <c r="H42" s="108"/>
      <c r="I42" s="108"/>
      <c r="J42" s="194" t="s">
        <v>32</v>
      </c>
      <c r="K42" s="194"/>
      <c r="L42" s="81"/>
      <c r="M42" s="81"/>
      <c r="N42" s="107" t="s">
        <v>100</v>
      </c>
      <c r="O42" s="107"/>
      <c r="P42" s="195" t="str">
        <f>IF(I10="","",I10)</f>
        <v/>
      </c>
      <c r="Q42" s="195"/>
      <c r="R42" s="195"/>
      <c r="S42" s="195"/>
      <c r="T42" s="195"/>
      <c r="U42" s="195"/>
      <c r="V42" s="195"/>
      <c r="W42" s="195"/>
      <c r="X42" s="195"/>
      <c r="Y42" s="195"/>
      <c r="Z42" s="195"/>
      <c r="AA42" s="195"/>
      <c r="AB42" s="195"/>
      <c r="AC42" s="195"/>
      <c r="AD42" s="195"/>
      <c r="AE42" s="107" t="s">
        <v>55</v>
      </c>
      <c r="AF42" s="107"/>
      <c r="AG42" s="107"/>
      <c r="AH42" s="107"/>
      <c r="AI42" s="107"/>
      <c r="AJ42" s="107"/>
      <c r="AK42" s="108"/>
      <c r="AL42" s="108"/>
      <c r="AM42" s="108"/>
      <c r="AN42" s="108"/>
      <c r="AO42" s="108"/>
      <c r="AP42" s="108"/>
      <c r="AQ42" s="108"/>
      <c r="AR42" s="108"/>
      <c r="AS42" s="108"/>
      <c r="AT42" s="108"/>
      <c r="AU42" s="108"/>
      <c r="AV42" s="15"/>
      <c r="AW42" s="15"/>
      <c r="AX42" s="144" t="s">
        <v>30</v>
      </c>
      <c r="AY42" s="145"/>
      <c r="AZ42" s="15"/>
    </row>
    <row r="43" spans="1:52" ht="18.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9"/>
      <c r="AQ43" s="9"/>
      <c r="AR43" s="9"/>
      <c r="AS43" s="9"/>
      <c r="AT43" s="9"/>
      <c r="AU43" s="9"/>
      <c r="AV43" s="9"/>
      <c r="AW43" s="9"/>
      <c r="AX43" s="9"/>
      <c r="AY43" s="9"/>
      <c r="AZ43" s="9"/>
    </row>
    <row r="44" spans="1:52">
      <c r="A44" s="13" t="s">
        <v>33</v>
      </c>
      <c r="B44" s="13"/>
      <c r="C44" s="13"/>
      <c r="D44" s="13"/>
      <c r="E44" s="9"/>
      <c r="F44" s="9"/>
      <c r="G44" s="187" t="str">
        <f>IF(X8="","",MID(X8,3,4))</f>
        <v/>
      </c>
      <c r="H44" s="187"/>
      <c r="I44" s="187"/>
      <c r="J44" s="187"/>
      <c r="K44" s="13" t="s">
        <v>34</v>
      </c>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9"/>
      <c r="AQ44" s="9"/>
      <c r="AR44" s="9"/>
      <c r="AS44" s="9"/>
      <c r="AT44" s="9"/>
      <c r="AU44" s="9"/>
      <c r="AV44" s="9"/>
      <c r="AW44" s="9"/>
      <c r="AX44" s="9"/>
      <c r="AY44" s="9"/>
      <c r="AZ44" s="9"/>
    </row>
    <row r="45" spans="1:52" ht="30" customHeight="1">
      <c r="A45" s="8" t="s">
        <v>94</v>
      </c>
      <c r="B45" s="8"/>
      <c r="C45" s="8"/>
      <c r="D45" s="81"/>
      <c r="E45" s="81"/>
      <c r="F45" s="107" t="s">
        <v>95</v>
      </c>
      <c r="G45" s="107"/>
      <c r="H45" s="108"/>
      <c r="I45" s="108"/>
      <c r="J45" s="194" t="s">
        <v>32</v>
      </c>
      <c r="K45" s="194"/>
      <c r="L45" s="81"/>
      <c r="M45" s="81"/>
      <c r="N45" s="107" t="s">
        <v>100</v>
      </c>
      <c r="O45" s="107"/>
      <c r="P45" s="8"/>
      <c r="Q45" s="188" t="str">
        <f>IF(X8="","",MID(X8,3,4))</f>
        <v/>
      </c>
      <c r="R45" s="188"/>
      <c r="S45" s="188"/>
      <c r="T45" s="188"/>
      <c r="U45" s="188"/>
      <c r="V45" s="188"/>
      <c r="W45" s="188" t="s">
        <v>130</v>
      </c>
      <c r="X45" s="188"/>
      <c r="Y45" s="188"/>
      <c r="Z45" s="188"/>
      <c r="AA45" s="188"/>
      <c r="AB45" s="188"/>
      <c r="AC45" s="188"/>
      <c r="AD45" s="188"/>
      <c r="AE45" s="188"/>
      <c r="AF45" s="188"/>
      <c r="AG45" s="188"/>
      <c r="AH45" s="188"/>
      <c r="AI45" s="188"/>
      <c r="AJ45" s="188"/>
      <c r="AK45" s="108"/>
      <c r="AL45" s="108"/>
      <c r="AM45" s="108"/>
      <c r="AN45" s="108"/>
      <c r="AO45" s="108"/>
      <c r="AP45" s="108"/>
      <c r="AQ45" s="108"/>
      <c r="AR45" s="108"/>
      <c r="AS45" s="108"/>
      <c r="AT45" s="108"/>
      <c r="AU45" s="108"/>
      <c r="AV45" s="9"/>
      <c r="AW45" s="9"/>
      <c r="AX45" s="144" t="s">
        <v>30</v>
      </c>
      <c r="AY45" s="145"/>
      <c r="AZ45" s="9"/>
    </row>
    <row r="46" spans="1:52" ht="6"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9"/>
      <c r="AQ46" s="9"/>
      <c r="AR46" s="9"/>
      <c r="AS46" s="9"/>
      <c r="AT46" s="9"/>
      <c r="AU46" s="9"/>
      <c r="AV46" s="9"/>
      <c r="AW46" s="9"/>
      <c r="AX46" s="9"/>
      <c r="AY46" s="9"/>
      <c r="AZ46" s="9"/>
    </row>
    <row r="47" spans="1:52" ht="11.1" customHeight="1">
      <c r="A47" s="14" t="s">
        <v>45</v>
      </c>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9"/>
      <c r="AU47" s="9"/>
      <c r="AV47" s="9"/>
      <c r="AW47" s="9"/>
      <c r="AX47" s="9"/>
      <c r="AY47" s="9"/>
      <c r="AZ47" s="9"/>
    </row>
    <row r="48" spans="1:52" ht="11.1" customHeight="1">
      <c r="A48" s="14" t="s">
        <v>40</v>
      </c>
      <c r="B48" s="13"/>
      <c r="C48" s="13"/>
      <c r="D48" s="13"/>
      <c r="E48" s="13"/>
      <c r="F48" s="13"/>
      <c r="G48" s="13"/>
      <c r="H48" s="13"/>
      <c r="I48" s="13"/>
      <c r="J48" s="13"/>
      <c r="K48" s="13"/>
      <c r="L48" s="13"/>
      <c r="M48" s="13"/>
      <c r="N48" s="13"/>
      <c r="O48" s="13"/>
      <c r="P48" s="13"/>
      <c r="Q48" s="14"/>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9"/>
      <c r="AQ48" s="9"/>
      <c r="AR48" s="9"/>
      <c r="AS48" s="9"/>
      <c r="AT48" s="9"/>
      <c r="AU48" s="9"/>
      <c r="AV48" s="9"/>
      <c r="AW48" s="9"/>
      <c r="AX48" s="9"/>
      <c r="AY48" s="9"/>
      <c r="AZ48" s="9"/>
    </row>
    <row r="49" spans="1:52" ht="11.1" customHeight="1">
      <c r="A49" s="14" t="s">
        <v>44</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9"/>
      <c r="AQ49" s="9"/>
      <c r="AR49" s="9"/>
      <c r="AS49" s="9"/>
      <c r="AT49" s="9"/>
      <c r="AU49" s="9"/>
      <c r="AV49" s="9"/>
      <c r="AW49" s="9"/>
      <c r="AX49" s="9"/>
      <c r="AY49" s="9"/>
      <c r="AZ49" s="9"/>
    </row>
    <row r="50" spans="1:52" ht="11.1" customHeight="1">
      <c r="A50" s="14" t="s">
        <v>39</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9"/>
      <c r="AQ50" s="9"/>
      <c r="AR50" s="9"/>
      <c r="AS50" s="9"/>
      <c r="AT50" s="9"/>
      <c r="AU50" s="9"/>
      <c r="AV50" s="9"/>
      <c r="AW50" s="9"/>
      <c r="AX50" s="9"/>
      <c r="AY50" s="9"/>
      <c r="AZ50" s="9"/>
    </row>
    <row r="51" spans="1:52" ht="11.1" customHeight="1">
      <c r="A51" s="14" t="s">
        <v>46</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9"/>
      <c r="AQ51" s="9"/>
      <c r="AR51" s="9"/>
      <c r="AS51" s="9"/>
      <c r="AT51" s="9"/>
      <c r="AU51" s="9"/>
      <c r="AV51" s="9"/>
      <c r="AW51" s="9"/>
      <c r="AX51" s="9"/>
      <c r="AY51" s="9"/>
      <c r="AZ51" s="9"/>
    </row>
    <row r="52" spans="1:52" ht="11.1" customHeight="1">
      <c r="A52" s="14" t="s">
        <v>54</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9"/>
      <c r="AQ52" s="9"/>
      <c r="AR52" s="9"/>
      <c r="AS52" s="9"/>
      <c r="AT52" s="9"/>
      <c r="AU52" s="9"/>
      <c r="AV52" s="9"/>
      <c r="AW52" s="9"/>
      <c r="AX52" s="9"/>
      <c r="AY52" s="9"/>
      <c r="AZ52" s="9"/>
    </row>
    <row r="56" spans="1:52">
      <c r="G56" s="2"/>
      <c r="K56" s="2"/>
      <c r="Q56" s="2"/>
      <c r="U56" s="2"/>
      <c r="V56" s="2"/>
    </row>
    <row r="57" spans="1:52" hidden="1">
      <c r="G57" s="2" t="s">
        <v>48</v>
      </c>
      <c r="K57" s="2" t="s">
        <v>85</v>
      </c>
      <c r="Q57" s="2"/>
      <c r="U57" s="2">
        <v>2</v>
      </c>
      <c r="V57" s="2" t="s">
        <v>49</v>
      </c>
      <c r="AC57" s="1" t="s">
        <v>20</v>
      </c>
    </row>
    <row r="58" spans="1:52" hidden="1">
      <c r="G58" s="2" t="s">
        <v>52</v>
      </c>
      <c r="K58" s="2" t="s">
        <v>86</v>
      </c>
      <c r="Q58" s="2"/>
      <c r="U58" s="2">
        <v>1</v>
      </c>
      <c r="V58" s="2" t="s">
        <v>50</v>
      </c>
    </row>
    <row r="59" spans="1:52" hidden="1">
      <c r="A59" s="2"/>
      <c r="K59" s="2" t="s">
        <v>87</v>
      </c>
      <c r="L59" s="2"/>
      <c r="M59" s="2"/>
      <c r="V59" s="2" t="s">
        <v>41</v>
      </c>
    </row>
    <row r="60" spans="1:52" hidden="1">
      <c r="A60" s="2"/>
      <c r="K60" s="2" t="s">
        <v>88</v>
      </c>
      <c r="L60" s="2"/>
      <c r="M60" s="2"/>
      <c r="V60" s="2" t="s">
        <v>43</v>
      </c>
    </row>
    <row r="61" spans="1:52" hidden="1">
      <c r="A61" s="2"/>
      <c r="K61" s="2" t="s">
        <v>89</v>
      </c>
      <c r="L61" s="2"/>
      <c r="M61" s="2"/>
      <c r="V61" s="2" t="s">
        <v>42</v>
      </c>
    </row>
    <row r="62" spans="1:52" hidden="1">
      <c r="A62" s="2"/>
      <c r="K62" s="2" t="s">
        <v>90</v>
      </c>
      <c r="L62" s="2"/>
      <c r="M62" s="2"/>
      <c r="N62" s="2"/>
    </row>
    <row r="63" spans="1:52" hidden="1">
      <c r="A63" s="2"/>
      <c r="K63" s="2" t="s">
        <v>91</v>
      </c>
      <c r="L63" s="2"/>
      <c r="M63" s="2"/>
      <c r="N63" s="2"/>
    </row>
    <row r="64" spans="1:52" hidden="1">
      <c r="A64" s="2"/>
      <c r="K64" s="2" t="s">
        <v>92</v>
      </c>
      <c r="L64" s="2"/>
      <c r="M64" s="2"/>
      <c r="N64" s="2"/>
    </row>
    <row r="65" spans="1:14" hidden="1">
      <c r="A65" s="2"/>
      <c r="K65" s="2" t="s">
        <v>93</v>
      </c>
      <c r="L65" s="2"/>
      <c r="M65" s="2"/>
      <c r="N65" s="2"/>
    </row>
    <row r="66" spans="1:14" hidden="1">
      <c r="A66" s="2"/>
      <c r="K66" s="2" t="s">
        <v>59</v>
      </c>
      <c r="L66" s="2"/>
      <c r="M66" s="2"/>
      <c r="N66" s="2"/>
    </row>
    <row r="67" spans="1:14" hidden="1">
      <c r="A67" s="2"/>
      <c r="K67" s="2" t="s">
        <v>60</v>
      </c>
      <c r="L67" s="2"/>
      <c r="M67" s="2"/>
      <c r="N67" s="2"/>
    </row>
    <row r="68" spans="1:14" hidden="1">
      <c r="A68" s="2"/>
      <c r="K68" s="2" t="s">
        <v>61</v>
      </c>
      <c r="L68" s="2"/>
      <c r="M68" s="2"/>
      <c r="N68" s="2"/>
    </row>
    <row r="69" spans="1:14" hidden="1">
      <c r="A69" s="2"/>
      <c r="K69" s="2" t="s">
        <v>62</v>
      </c>
      <c r="L69" s="2"/>
      <c r="M69" s="2"/>
      <c r="N69" s="2"/>
    </row>
    <row r="70" spans="1:14" hidden="1">
      <c r="A70" s="2"/>
      <c r="K70" s="2" t="s">
        <v>63</v>
      </c>
      <c r="L70" s="2"/>
      <c r="M70" s="2"/>
      <c r="N70" s="2"/>
    </row>
    <row r="71" spans="1:14" hidden="1">
      <c r="A71" s="2"/>
      <c r="K71" s="2" t="s">
        <v>117</v>
      </c>
      <c r="L71" s="2"/>
      <c r="M71" s="2"/>
      <c r="N71" s="2"/>
    </row>
    <row r="72" spans="1:14" hidden="1">
      <c r="A72" s="2"/>
      <c r="K72" s="2" t="s">
        <v>118</v>
      </c>
      <c r="L72" s="2"/>
      <c r="M72" s="2"/>
      <c r="N72" s="2"/>
    </row>
    <row r="73" spans="1:14" hidden="1">
      <c r="A73" s="2"/>
      <c r="K73" s="2" t="s">
        <v>119</v>
      </c>
      <c r="L73" s="2"/>
      <c r="M73" s="2"/>
      <c r="N73" s="2"/>
    </row>
    <row r="74" spans="1:14" hidden="1">
      <c r="A74" s="2"/>
      <c r="K74" s="2" t="s">
        <v>120</v>
      </c>
      <c r="L74" s="2"/>
      <c r="M74" s="2"/>
      <c r="N74" s="2"/>
    </row>
    <row r="75" spans="1:14" hidden="1">
      <c r="A75" s="2"/>
      <c r="K75" s="2" t="s">
        <v>121</v>
      </c>
      <c r="L75" s="2"/>
      <c r="M75" s="2"/>
      <c r="N75" s="2"/>
    </row>
    <row r="76" spans="1:14" hidden="1">
      <c r="A76" s="2"/>
      <c r="K76" s="2" t="s">
        <v>122</v>
      </c>
      <c r="L76" s="2"/>
      <c r="M76" s="2"/>
      <c r="N76" s="2"/>
    </row>
    <row r="77" spans="1:14" hidden="1">
      <c r="A77" s="2"/>
      <c r="K77" s="2" t="s">
        <v>123</v>
      </c>
      <c r="L77" s="2"/>
      <c r="M77" s="2"/>
      <c r="N77" s="2"/>
    </row>
    <row r="78" spans="1:14" hidden="1">
      <c r="A78" s="2"/>
      <c r="K78" s="2" t="s">
        <v>124</v>
      </c>
      <c r="L78" s="2"/>
      <c r="M78" s="2"/>
      <c r="N78" s="2"/>
    </row>
    <row r="79" spans="1:14" hidden="1">
      <c r="A79" s="2"/>
      <c r="K79" s="2" t="s">
        <v>125</v>
      </c>
      <c r="L79" s="2"/>
      <c r="M79" s="2"/>
      <c r="N79" s="2"/>
    </row>
    <row r="80" spans="1:14" hidden="1">
      <c r="A80" s="2"/>
      <c r="K80" s="2" t="s">
        <v>126</v>
      </c>
      <c r="L80" s="2"/>
      <c r="M80" s="2"/>
      <c r="N80" s="2"/>
    </row>
    <row r="81" spans="1:14" hidden="1">
      <c r="A81" s="2"/>
      <c r="K81" s="2" t="s">
        <v>64</v>
      </c>
      <c r="L81" s="2"/>
      <c r="M81" s="2"/>
      <c r="N81" s="2"/>
    </row>
    <row r="82" spans="1:14" hidden="1">
      <c r="A82" s="2"/>
      <c r="K82" s="2" t="s">
        <v>65</v>
      </c>
      <c r="L82" s="2"/>
      <c r="M82" s="2"/>
      <c r="N82" s="2"/>
    </row>
    <row r="83" spans="1:14" hidden="1">
      <c r="A83" s="2"/>
      <c r="K83" s="2" t="s">
        <v>66</v>
      </c>
      <c r="L83" s="2"/>
      <c r="M83" s="2"/>
      <c r="N83" s="2"/>
    </row>
    <row r="84" spans="1:14" hidden="1">
      <c r="A84" s="2"/>
      <c r="K84" s="2" t="s">
        <v>67</v>
      </c>
      <c r="L84" s="2"/>
      <c r="M84" s="2"/>
      <c r="N84" s="2"/>
    </row>
    <row r="85" spans="1:14" hidden="1">
      <c r="A85" s="2"/>
      <c r="K85" s="2" t="s">
        <v>68</v>
      </c>
      <c r="L85" s="2"/>
      <c r="M85" s="2"/>
      <c r="N85" s="2"/>
    </row>
    <row r="86" spans="1:14" hidden="1">
      <c r="A86" s="2"/>
      <c r="K86" s="2" t="s">
        <v>69</v>
      </c>
      <c r="L86" s="2"/>
      <c r="M86" s="2"/>
      <c r="N86" s="2"/>
    </row>
    <row r="87" spans="1:14" hidden="1">
      <c r="A87" s="2"/>
      <c r="K87" s="2" t="s">
        <v>70</v>
      </c>
      <c r="L87" s="2"/>
      <c r="M87" s="2"/>
      <c r="N87" s="2"/>
    </row>
    <row r="88" spans="1:14" hidden="1">
      <c r="A88" s="2"/>
      <c r="K88" s="2" t="s">
        <v>71</v>
      </c>
      <c r="L88" s="2"/>
      <c r="M88" s="2"/>
      <c r="N88" s="2"/>
    </row>
    <row r="89" spans="1:14" hidden="1">
      <c r="A89" s="2"/>
      <c r="K89" s="2" t="s">
        <v>72</v>
      </c>
      <c r="L89" s="2"/>
      <c r="M89" s="2"/>
      <c r="N89" s="2"/>
    </row>
    <row r="90" spans="1:14" hidden="1">
      <c r="A90" s="2"/>
      <c r="K90" s="2" t="s">
        <v>73</v>
      </c>
      <c r="L90" s="2"/>
      <c r="M90" s="2"/>
      <c r="N90" s="2"/>
    </row>
    <row r="91" spans="1:14" hidden="1">
      <c r="A91" s="2"/>
      <c r="K91" s="2" t="s">
        <v>74</v>
      </c>
      <c r="L91" s="2"/>
      <c r="M91" s="2"/>
      <c r="N91" s="2"/>
    </row>
    <row r="92" spans="1:14" hidden="1">
      <c r="A92" s="2"/>
      <c r="K92" s="2" t="s">
        <v>127</v>
      </c>
      <c r="L92" s="2"/>
      <c r="M92" s="2"/>
      <c r="N92" s="2"/>
    </row>
    <row r="93" spans="1:14" hidden="1">
      <c r="A93" s="2"/>
      <c r="K93" s="2" t="s">
        <v>128</v>
      </c>
      <c r="L93" s="2"/>
      <c r="M93" s="2"/>
      <c r="N93" s="2"/>
    </row>
    <row r="94" spans="1:14" hidden="1">
      <c r="A94" s="2"/>
      <c r="K94" s="2" t="s">
        <v>75</v>
      </c>
      <c r="L94" s="2"/>
      <c r="M94" s="2"/>
      <c r="N94" s="2"/>
    </row>
    <row r="95" spans="1:14" hidden="1">
      <c r="A95" s="2"/>
      <c r="K95" s="2" t="s">
        <v>76</v>
      </c>
      <c r="L95" s="2"/>
      <c r="M95" s="2"/>
      <c r="N95" s="2"/>
    </row>
    <row r="96" spans="1:14" hidden="1">
      <c r="A96" s="2"/>
      <c r="K96" s="2" t="s">
        <v>77</v>
      </c>
      <c r="L96" s="2"/>
      <c r="M96" s="2"/>
      <c r="N96" s="2"/>
    </row>
    <row r="97" spans="1:14" hidden="1">
      <c r="A97" s="2"/>
      <c r="K97" s="2" t="s">
        <v>78</v>
      </c>
      <c r="L97" s="2"/>
      <c r="M97" s="2"/>
      <c r="N97" s="2"/>
    </row>
    <row r="98" spans="1:14" hidden="1">
      <c r="A98" s="2"/>
      <c r="K98" s="2" t="s">
        <v>79</v>
      </c>
      <c r="L98" s="2"/>
      <c r="M98" s="2"/>
      <c r="N98" s="2"/>
    </row>
    <row r="99" spans="1:14" hidden="1">
      <c r="A99" s="2"/>
      <c r="K99" s="2" t="s">
        <v>80</v>
      </c>
      <c r="L99" s="2"/>
      <c r="M99" s="2"/>
      <c r="N99" s="2"/>
    </row>
    <row r="100" spans="1:14" hidden="1">
      <c r="A100" s="2"/>
      <c r="K100" s="2" t="s">
        <v>81</v>
      </c>
      <c r="L100" s="2"/>
      <c r="M100" s="2"/>
      <c r="N100" s="2"/>
    </row>
    <row r="101" spans="1:14" hidden="1">
      <c r="A101" s="2"/>
      <c r="K101" s="2" t="s">
        <v>82</v>
      </c>
      <c r="L101" s="2"/>
      <c r="M101" s="2"/>
      <c r="N101" s="2"/>
    </row>
    <row r="102" spans="1:14" hidden="1">
      <c r="A102" s="2"/>
      <c r="K102" s="2" t="s">
        <v>83</v>
      </c>
      <c r="L102" s="2"/>
      <c r="M102" s="2"/>
      <c r="N102" s="2"/>
    </row>
    <row r="103" spans="1:14" hidden="1">
      <c r="A103" s="2"/>
      <c r="K103" s="2" t="s">
        <v>84</v>
      </c>
      <c r="L103" s="2"/>
      <c r="M103" s="2"/>
      <c r="N103" s="2"/>
    </row>
  </sheetData>
  <sheetProtection password="CC3D" sheet="1" objects="1" selectLockedCells="1"/>
  <dataConsolidate/>
  <mergeCells count="248">
    <mergeCell ref="C23:G23"/>
    <mergeCell ref="H23:I23"/>
    <mergeCell ref="C24:G24"/>
    <mergeCell ref="H24:I24"/>
    <mergeCell ref="H34:I34"/>
    <mergeCell ref="H29:I29"/>
    <mergeCell ref="C30:G30"/>
    <mergeCell ref="H30:I30"/>
    <mergeCell ref="C32:G32"/>
    <mergeCell ref="H32:I32"/>
    <mergeCell ref="C33:G33"/>
    <mergeCell ref="H33:I33"/>
    <mergeCell ref="H18:I18"/>
    <mergeCell ref="C20:G20"/>
    <mergeCell ref="H20:I20"/>
    <mergeCell ref="C21:G21"/>
    <mergeCell ref="H21:I21"/>
    <mergeCell ref="AL7:AZ7"/>
    <mergeCell ref="I12:W12"/>
    <mergeCell ref="X12:AK12"/>
    <mergeCell ref="AL12:AZ12"/>
    <mergeCell ref="C18:G18"/>
    <mergeCell ref="A15:H15"/>
    <mergeCell ref="I15:AZ15"/>
    <mergeCell ref="I16:S16"/>
    <mergeCell ref="T16:V16"/>
    <mergeCell ref="W16:Y16"/>
    <mergeCell ref="AI16:AM16"/>
    <mergeCell ref="AN16:AW16"/>
    <mergeCell ref="AX16:AZ16"/>
    <mergeCell ref="Z16:AE16"/>
    <mergeCell ref="AF16:AG16"/>
    <mergeCell ref="L45:M45"/>
    <mergeCell ref="N45:O45"/>
    <mergeCell ref="P42:AD42"/>
    <mergeCell ref="AJ39:AK39"/>
    <mergeCell ref="AM39:AR39"/>
    <mergeCell ref="J37:O37"/>
    <mergeCell ref="C19:G19"/>
    <mergeCell ref="H19:I19"/>
    <mergeCell ref="C39:G39"/>
    <mergeCell ref="H38:I38"/>
    <mergeCell ref="AM36:AR36"/>
    <mergeCell ref="V37:AB37"/>
    <mergeCell ref="AC37:AI37"/>
    <mergeCell ref="P39:U39"/>
    <mergeCell ref="V39:AB39"/>
    <mergeCell ref="AC39:AI39"/>
    <mergeCell ref="H25:I25"/>
    <mergeCell ref="C26:G26"/>
    <mergeCell ref="H26:I26"/>
    <mergeCell ref="C27:G27"/>
    <mergeCell ref="C28:G28"/>
    <mergeCell ref="H28:I28"/>
    <mergeCell ref="C22:G22"/>
    <mergeCell ref="H22:I22"/>
    <mergeCell ref="AP19:AT19"/>
    <mergeCell ref="AC19:AI19"/>
    <mergeCell ref="V18:AI18"/>
    <mergeCell ref="J26:O26"/>
    <mergeCell ref="P26:U26"/>
    <mergeCell ref="V26:AB26"/>
    <mergeCell ref="G44:J44"/>
    <mergeCell ref="F45:G45"/>
    <mergeCell ref="H45:I45"/>
    <mergeCell ref="Q45:V45"/>
    <mergeCell ref="AK42:AU42"/>
    <mergeCell ref="AM37:AR37"/>
    <mergeCell ref="AS37:AZ37"/>
    <mergeCell ref="P38:U38"/>
    <mergeCell ref="V38:AB38"/>
    <mergeCell ref="AC38:AI38"/>
    <mergeCell ref="AS38:AZ38"/>
    <mergeCell ref="C38:G38"/>
    <mergeCell ref="W45:AJ45"/>
    <mergeCell ref="AE42:AJ42"/>
    <mergeCell ref="N42:O42"/>
    <mergeCell ref="L42:M42"/>
    <mergeCell ref="J42:K42"/>
    <mergeCell ref="J45:K45"/>
    <mergeCell ref="C37:G37"/>
    <mergeCell ref="H37:I37"/>
    <mergeCell ref="C34:G34"/>
    <mergeCell ref="J38:O38"/>
    <mergeCell ref="J39:O39"/>
    <mergeCell ref="J36:O36"/>
    <mergeCell ref="W4:AG4"/>
    <mergeCell ref="H2:AT2"/>
    <mergeCell ref="X8:AK8"/>
    <mergeCell ref="I8:W8"/>
    <mergeCell ref="AL8:AZ8"/>
    <mergeCell ref="I7:W7"/>
    <mergeCell ref="X7:AK7"/>
    <mergeCell ref="H27:I27"/>
    <mergeCell ref="AS28:AZ28"/>
    <mergeCell ref="AJ23:AK23"/>
    <mergeCell ref="AM23:AR23"/>
    <mergeCell ref="J23:O23"/>
    <mergeCell ref="J27:O27"/>
    <mergeCell ref="P23:U23"/>
    <mergeCell ref="V23:AB23"/>
    <mergeCell ref="P19:U19"/>
    <mergeCell ref="P18:U18"/>
    <mergeCell ref="V19:AB19"/>
    <mergeCell ref="P20:U20"/>
    <mergeCell ref="V20:AI20"/>
    <mergeCell ref="AS23:AZ23"/>
    <mergeCell ref="AS24:AZ24"/>
    <mergeCell ref="AS25:AZ25"/>
    <mergeCell ref="AJ21:AN21"/>
    <mergeCell ref="AP21:AT21"/>
    <mergeCell ref="AV21:AZ21"/>
    <mergeCell ref="J22:O22"/>
    <mergeCell ref="P22:U22"/>
    <mergeCell ref="V22:AI22"/>
    <mergeCell ref="J21:O21"/>
    <mergeCell ref="AC23:AI23"/>
    <mergeCell ref="AM24:AR24"/>
    <mergeCell ref="AJ25:AK25"/>
    <mergeCell ref="J24:O24"/>
    <mergeCell ref="P24:U24"/>
    <mergeCell ref="V24:AB24"/>
    <mergeCell ref="AC24:AI24"/>
    <mergeCell ref="J25:O25"/>
    <mergeCell ref="P25:U25"/>
    <mergeCell ref="P21:U21"/>
    <mergeCell ref="V21:AB21"/>
    <mergeCell ref="AV19:AZ19"/>
    <mergeCell ref="AJ18:AZ18"/>
    <mergeCell ref="AJ22:AL22"/>
    <mergeCell ref="AK45:AU45"/>
    <mergeCell ref="AJ38:AK38"/>
    <mergeCell ref="AM38:AR38"/>
    <mergeCell ref="AJ37:AK37"/>
    <mergeCell ref="AJ35:AN35"/>
    <mergeCell ref="AP35:AT35"/>
    <mergeCell ref="AV35:AZ35"/>
    <mergeCell ref="AJ36:AL36"/>
    <mergeCell ref="AV33:AZ33"/>
    <mergeCell ref="AJ34:AZ34"/>
    <mergeCell ref="AJ33:AN33"/>
    <mergeCell ref="AP33:AT33"/>
    <mergeCell ref="AS39:AZ39"/>
    <mergeCell ref="AS29:AZ29"/>
    <mergeCell ref="AS30:AZ30"/>
    <mergeCell ref="AS36:AZ36"/>
    <mergeCell ref="AJ19:AN19"/>
    <mergeCell ref="AX42:AY42"/>
    <mergeCell ref="AX45:AY45"/>
    <mergeCell ref="AJ20:AZ20"/>
    <mergeCell ref="AJ24:AK24"/>
    <mergeCell ref="AJ32:AZ32"/>
    <mergeCell ref="P32:U32"/>
    <mergeCell ref="V32:AI32"/>
    <mergeCell ref="P33:U33"/>
    <mergeCell ref="AC29:AI29"/>
    <mergeCell ref="AC30:AI30"/>
    <mergeCell ref="AC26:AI26"/>
    <mergeCell ref="AS26:AZ26"/>
    <mergeCell ref="AJ30:AK30"/>
    <mergeCell ref="AM30:AR30"/>
    <mergeCell ref="P30:U30"/>
    <mergeCell ref="A7:H7"/>
    <mergeCell ref="A8:H8"/>
    <mergeCell ref="A9:H9"/>
    <mergeCell ref="A10:H10"/>
    <mergeCell ref="A11:H11"/>
    <mergeCell ref="A13:H13"/>
    <mergeCell ref="I9:AZ9"/>
    <mergeCell ref="I10:AZ10"/>
    <mergeCell ref="I11:AZ11"/>
    <mergeCell ref="S13:U13"/>
    <mergeCell ref="V13:AZ13"/>
    <mergeCell ref="I13:J13"/>
    <mergeCell ref="K13:M13"/>
    <mergeCell ref="O13:R13"/>
    <mergeCell ref="D45:E45"/>
    <mergeCell ref="A12:H12"/>
    <mergeCell ref="A14:H14"/>
    <mergeCell ref="A16:H16"/>
    <mergeCell ref="A18:B19"/>
    <mergeCell ref="A20:B21"/>
    <mergeCell ref="A22:B30"/>
    <mergeCell ref="J18:O18"/>
    <mergeCell ref="J19:O19"/>
    <mergeCell ref="A32:B33"/>
    <mergeCell ref="C25:G25"/>
    <mergeCell ref="C29:G29"/>
    <mergeCell ref="D42:E42"/>
    <mergeCell ref="F42:G42"/>
    <mergeCell ref="H42:I42"/>
    <mergeCell ref="J30:O30"/>
    <mergeCell ref="J20:O20"/>
    <mergeCell ref="A36:B39"/>
    <mergeCell ref="A34:B35"/>
    <mergeCell ref="J34:O34"/>
    <mergeCell ref="J35:O35"/>
    <mergeCell ref="C35:G35"/>
    <mergeCell ref="H35:I35"/>
    <mergeCell ref="C36:G36"/>
    <mergeCell ref="AE14:AF14"/>
    <mergeCell ref="AG14:AL14"/>
    <mergeCell ref="AN14:AS14"/>
    <mergeCell ref="AU14:AZ14"/>
    <mergeCell ref="K14:P14"/>
    <mergeCell ref="R14:W14"/>
    <mergeCell ref="Y14:AD14"/>
    <mergeCell ref="I14:J14"/>
    <mergeCell ref="AM29:AR29"/>
    <mergeCell ref="AJ28:AK28"/>
    <mergeCell ref="AM28:AR28"/>
    <mergeCell ref="AJ29:AK29"/>
    <mergeCell ref="AM25:AR25"/>
    <mergeCell ref="AJ26:AK26"/>
    <mergeCell ref="AM26:AR26"/>
    <mergeCell ref="J28:O28"/>
    <mergeCell ref="P28:U28"/>
    <mergeCell ref="V28:AB28"/>
    <mergeCell ref="AC21:AI21"/>
    <mergeCell ref="AM22:AR22"/>
    <mergeCell ref="AS22:AZ22"/>
    <mergeCell ref="AJ27:AK27"/>
    <mergeCell ref="AM27:AR27"/>
    <mergeCell ref="AS27:AZ27"/>
    <mergeCell ref="V30:AB30"/>
    <mergeCell ref="V25:AB25"/>
    <mergeCell ref="AC25:AI25"/>
    <mergeCell ref="P27:U27"/>
    <mergeCell ref="J29:O29"/>
    <mergeCell ref="J32:O32"/>
    <mergeCell ref="J33:O33"/>
    <mergeCell ref="H39:I39"/>
    <mergeCell ref="V35:AB35"/>
    <mergeCell ref="AC35:AI35"/>
    <mergeCell ref="V33:AB33"/>
    <mergeCell ref="AC28:AI28"/>
    <mergeCell ref="P29:U29"/>
    <mergeCell ref="V29:AB29"/>
    <mergeCell ref="V27:AB27"/>
    <mergeCell ref="AC27:AI27"/>
    <mergeCell ref="AC33:AI33"/>
    <mergeCell ref="P36:U36"/>
    <mergeCell ref="V36:AI36"/>
    <mergeCell ref="P37:U37"/>
    <mergeCell ref="P34:U34"/>
    <mergeCell ref="V34:AI34"/>
    <mergeCell ref="P35:U35"/>
    <mergeCell ref="H36:I36"/>
  </mergeCells>
  <phoneticPr fontId="3"/>
  <dataValidations count="11">
    <dataValidation imeMode="fullKatakana" allowBlank="1" showInputMessage="1" showErrorMessage="1" sqref="I9:AZ9 V19:AI19 V21:AI21 V23:AI30 V33:AI33 V35:AI35 V37:AI39" xr:uid="{B055912D-2372-4639-9F69-68549FB9F927}"/>
    <dataValidation imeMode="halfAlpha" allowBlank="1" showInputMessage="1" showErrorMessage="1" sqref="AV21:AZ21 AM23:AR30 AM37:AZ39 AJ33:AN33 AP33:AT33 AV33:AZ33 AV35:AZ35 AP35:AT35 AJ35:AN35 AJ19:AN19 L45 H45 AP19:AT19 AV19:AZ19 J45 J42 H42 L42 AJ21:AN21 AP21:AT21 I15:I16 J15:S15 T15:T16 U15:V15 W15:W16 X15:Y15 Z15:Z16 AA15:AH15 AI15:AI16 AJ15:AM15 AN15:AN16 AO15:AW15 AX15:AX16 AY15:AZ15" xr:uid="{FE1F01C0-18DC-4BD9-8358-7F4E2F09A954}"/>
    <dataValidation errorStyle="warning" imeMode="halfAlpha" allowBlank="1" showInputMessage="1" showErrorMessage="1" error="半角数字でご記入ください。" sqref="K13:M13 R14:W14 O13:R13 Y14:AD14 AG14:AL14 AN14:AS14 AU14:AZ14 K14:P14" xr:uid="{54F827B5-F2E9-4C0B-98D1-AB4B0F880A0F}"/>
    <dataValidation imeMode="halfKatakana" allowBlank="1" showInputMessage="1" showErrorMessage="1" sqref="AS23:AZ30" xr:uid="{D3890D7B-8408-4547-A23B-973BBE6B3921}"/>
    <dataValidation imeMode="hiragana" allowBlank="1" showInputMessage="1" showErrorMessage="1" sqref="I10:AZ11 V13:AZ13 C33 J19:U19 C19 J21:U21 J23:U30 C21 J33:U33 C35 J35:U35 J37:U39 AK42:AU42 AK45:AU45 C23:G30" xr:uid="{B52D88F1-3C2A-4325-ABEE-3F8CEE77FF31}"/>
    <dataValidation type="list" imeMode="hiragana" allowBlank="1" showInputMessage="1" showErrorMessage="1" sqref="C37:G39" xr:uid="{2C149976-07E2-4E88-B5C9-4124B0BE8F3F}">
      <formula1>$V$56:$V$61</formula1>
    </dataValidation>
    <dataValidation type="list" allowBlank="1" showInputMessage="1" showErrorMessage="1" sqref="AJ23:AK30 AJ37:AK39" xr:uid="{EAEB2AE7-6251-407D-858E-030C8C14F198}">
      <formula1>$U$56:$U$58</formula1>
    </dataValidation>
    <dataValidation type="list" allowBlank="1" showInputMessage="1" showErrorMessage="1" sqref="X8" xr:uid="{83BE3149-433F-4214-B0DA-1F8842D4BB8D}">
      <formula1>$K$56:$K$103</formula1>
    </dataValidation>
    <dataValidation type="list" allowBlank="1" showInputMessage="1" showErrorMessage="1" sqref="H19:I19 H37:I39 H35:I35 H33:I33 H23:I30 H21:I21" xr:uid="{8784C6C0-F71C-42CF-AFC5-89812CF1F7AE}">
      <formula1>$AC$56:$AC$57</formula1>
    </dataValidation>
    <dataValidation type="textLength" imeMode="halfAlpha" operator="equal" allowBlank="1" showInputMessage="1" showErrorMessage="1" error="日本体操協会（JGA）に登録した学校のID番号。9桁半角数字。JGAのIDが10桁の場合は下1桁を除いて入力。（下1桁は学校内の登録担当者番号）" sqref="X12:AK12" xr:uid="{B1614641-2AC4-4735-9100-FE80F89BE94D}">
      <formula1>9</formula1>
    </dataValidation>
    <dataValidation type="list" allowBlank="1" showInputMessage="1" showErrorMessage="1" sqref="X7" xr:uid="{5D6D4864-9D36-46AC-97EE-5313F075B7B9}">
      <formula1>$G$56:$G$58</formula1>
    </dataValidation>
  </dataValidations>
  <printOptions horizontalCentered="1" verticalCentered="1"/>
  <pageMargins left="0.39370078740157483" right="0.39370078740157483" top="0.31496062992125984" bottom="0.19685039370078741" header="0.31496062992125984" footer="0.31496062992125984"/>
  <pageSetup paperSize="9" scale="99" orientation="portrait" blackAndWhite="1"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E5AA-FEF8-4585-BE05-1290FBEAEE78}">
  <dimension ref="A1:L37"/>
  <sheetViews>
    <sheetView workbookViewId="0"/>
  </sheetViews>
  <sheetFormatPr defaultRowHeight="18.75"/>
  <cols>
    <col min="1" max="1" width="4.625" style="37" bestFit="1" customWidth="1"/>
    <col min="2" max="2" width="7.5" style="37" bestFit="1" customWidth="1"/>
    <col min="3" max="6" width="16.625" style="37" customWidth="1"/>
    <col min="7" max="7" width="9.875" style="37" customWidth="1"/>
    <col min="8" max="8" width="9.375" style="37" bestFit="1" customWidth="1"/>
    <col min="9" max="9" width="13.625" style="37" bestFit="1" customWidth="1"/>
    <col min="10" max="10" width="5.25" style="37" bestFit="1" customWidth="1"/>
    <col min="11" max="11" width="10.25" style="37" bestFit="1" customWidth="1"/>
    <col min="12" max="12" width="7.625" style="37" customWidth="1"/>
    <col min="13" max="16384" width="9" style="37"/>
  </cols>
  <sheetData>
    <row r="1" spans="1:12" s="25" customFormat="1" ht="18.75" customHeight="1" thickBot="1">
      <c r="A1" s="25" t="s">
        <v>113</v>
      </c>
    </row>
    <row r="2" spans="1:12" s="25" customFormat="1" ht="20.25" customHeight="1">
      <c r="A2" s="246" t="s">
        <v>112</v>
      </c>
      <c r="B2" s="249" t="s">
        <v>96</v>
      </c>
      <c r="C2" s="26" t="s">
        <v>97</v>
      </c>
      <c r="D2" s="251" t="s">
        <v>129</v>
      </c>
      <c r="E2" s="252"/>
      <c r="F2" s="26" t="s">
        <v>98</v>
      </c>
      <c r="G2" s="248"/>
      <c r="H2" s="248"/>
      <c r="I2" s="248"/>
      <c r="J2" s="248"/>
      <c r="K2" s="248"/>
      <c r="L2" s="241"/>
    </row>
    <row r="3" spans="1:12" s="25" customFormat="1" ht="15" customHeight="1" thickBot="1">
      <c r="A3" s="247"/>
      <c r="B3" s="250"/>
      <c r="C3" s="27" t="s">
        <v>99</v>
      </c>
      <c r="D3" s="253"/>
      <c r="E3" s="254"/>
      <c r="F3" s="28"/>
      <c r="G3" s="29"/>
      <c r="H3" s="29"/>
      <c r="I3" s="29"/>
      <c r="J3" s="29"/>
      <c r="K3" s="29"/>
      <c r="L3" s="241"/>
    </row>
    <row r="4" spans="1:12" s="25" customFormat="1" ht="15" customHeight="1">
      <c r="A4" s="242"/>
      <c r="B4" s="255" t="str">
        <f>IF(参加申込!J23="","",MID(参加申込!X8,3,4))</f>
        <v/>
      </c>
      <c r="C4" s="258" t="str">
        <f>IF(参加申込!J23="","",参加申込!I11)</f>
        <v/>
      </c>
      <c r="D4" s="30" t="str">
        <f>IF(参加申込!J23="","",参加申込!J23&amp;" "&amp;参加申込!P23&amp;"("&amp;参加申込!AJ23&amp;")")</f>
        <v/>
      </c>
      <c r="E4" s="31" t="str">
        <f>IF(参加申込!J26="","",参加申込!J26&amp;" "&amp;参加申込!P26&amp;"("&amp;参加申込!AJ26&amp;")")</f>
        <v/>
      </c>
      <c r="F4" s="47" t="str">
        <f>IF(参加申込!J29="","",参加申込!J29&amp;" "&amp;参加申込!P29&amp;"("&amp;参加申込!AJ29&amp;")")</f>
        <v/>
      </c>
      <c r="G4" s="245"/>
      <c r="H4" s="245"/>
      <c r="I4" s="245"/>
      <c r="J4" s="245"/>
      <c r="K4" s="245"/>
      <c r="L4" s="245"/>
    </row>
    <row r="5" spans="1:12" s="25" customFormat="1" ht="15" customHeight="1">
      <c r="A5" s="243"/>
      <c r="B5" s="256"/>
      <c r="C5" s="259"/>
      <c r="D5" s="32" t="str">
        <f>IF(参加申込!J24="","",参加申込!J24&amp;" "&amp;参加申込!P24&amp;"("&amp;参加申込!AJ24&amp;")")</f>
        <v/>
      </c>
      <c r="E5" s="33" t="str">
        <f>IF(参加申込!J27="","",参加申込!J27&amp;" "&amp;参加申込!P27&amp;"("&amp;参加申込!AJ27&amp;")")</f>
        <v/>
      </c>
      <c r="F5" s="48" t="str">
        <f>IF(参加申込!J30="","",参加申込!J30&amp;" "&amp;参加申込!P30&amp;"("&amp;参加申込!AJ30&amp;")")</f>
        <v/>
      </c>
      <c r="G5" s="245"/>
      <c r="H5" s="245"/>
      <c r="I5" s="245"/>
      <c r="J5" s="245"/>
      <c r="K5" s="245"/>
      <c r="L5" s="245"/>
    </row>
    <row r="6" spans="1:12">
      <c r="A6" s="244"/>
      <c r="B6" s="257"/>
      <c r="C6" s="34" t="str">
        <f>IF(参加申込!J21="","",参加申込!J21&amp;" "&amp;参加申込!P21)</f>
        <v/>
      </c>
      <c r="D6" s="35" t="str">
        <f>IF(参加申込!J25="","",参加申込!J25&amp;" "&amp;参加申込!P25&amp;"("&amp;参加申込!AJ25&amp;")")</f>
        <v/>
      </c>
      <c r="E6" s="36" t="str">
        <f>IF(参加申込!J28="","",参加申込!J28&amp;" "&amp;参加申込!P28&amp;"("&amp;参加申込!AJ28&amp;")")</f>
        <v/>
      </c>
      <c r="F6" s="49"/>
      <c r="G6" s="245"/>
      <c r="H6" s="245"/>
      <c r="I6" s="245"/>
      <c r="J6" s="245"/>
      <c r="K6" s="245"/>
      <c r="L6" s="245"/>
    </row>
    <row r="7" spans="1:12" ht="18.75" customHeight="1" thickBot="1">
      <c r="A7" s="25" t="s">
        <v>114</v>
      </c>
      <c r="G7" s="37" t="s">
        <v>115</v>
      </c>
    </row>
    <row r="8" spans="1:12">
      <c r="B8" s="225" t="s">
        <v>112</v>
      </c>
      <c r="C8" s="38" t="s">
        <v>101</v>
      </c>
      <c r="D8" s="39" t="s">
        <v>102</v>
      </c>
      <c r="E8" s="230" t="s">
        <v>11</v>
      </c>
      <c r="G8" s="43" t="s">
        <v>104</v>
      </c>
      <c r="H8" s="222" t="str">
        <f>IF(参加申込!J23="","",参加申込!X8)</f>
        <v/>
      </c>
      <c r="I8" s="224"/>
      <c r="J8" s="224"/>
      <c r="K8" s="223"/>
    </row>
    <row r="9" spans="1:12" ht="19.5" thickBot="1">
      <c r="B9" s="226"/>
      <c r="C9" s="40" t="s">
        <v>103</v>
      </c>
      <c r="D9" s="41" t="s">
        <v>0</v>
      </c>
      <c r="E9" s="231"/>
      <c r="G9" s="43" t="s">
        <v>105</v>
      </c>
      <c r="H9" s="222" t="str">
        <f>IF(参加申込!J23="","",参加申込!I10)</f>
        <v/>
      </c>
      <c r="I9" s="224"/>
      <c r="J9" s="224"/>
      <c r="K9" s="223"/>
    </row>
    <row r="10" spans="1:12">
      <c r="A10" s="262" t="str">
        <f>IF(参加申込!C37="","",参加申込!C37)</f>
        <v/>
      </c>
      <c r="B10" s="227"/>
      <c r="C10" s="232" t="str">
        <f>IF(参加申込!J37="","",参加申込!J37&amp;" "&amp;参加申込!P37)</f>
        <v/>
      </c>
      <c r="D10" s="234" t="str">
        <f>IF(参加申込!J35="","",参加申込!J35&amp;" "&amp;参加申込!P35)</f>
        <v/>
      </c>
      <c r="E10" s="236" t="str">
        <f>IF(参加申込!AJ37="","",参加申込!AJ37)</f>
        <v/>
      </c>
      <c r="G10" s="43" t="s">
        <v>106</v>
      </c>
      <c r="H10" s="222" t="str">
        <f>IF(参加申込!J23="","",参加申込!X12)</f>
        <v/>
      </c>
      <c r="I10" s="224"/>
      <c r="J10" s="224"/>
      <c r="K10" s="223"/>
    </row>
    <row r="11" spans="1:12">
      <c r="A11" s="262"/>
      <c r="B11" s="228"/>
      <c r="C11" s="233"/>
      <c r="D11" s="235"/>
      <c r="E11" s="237"/>
      <c r="G11" s="43" t="s">
        <v>137</v>
      </c>
      <c r="H11" s="50" t="str">
        <f>IF(参加申込!J23="","",参加申込!I16)</f>
        <v/>
      </c>
      <c r="I11" s="51" t="s">
        <v>138</v>
      </c>
      <c r="J11" s="260" t="str">
        <f>IF(参加申込!J24="","",参加申込!AN16)</f>
        <v/>
      </c>
      <c r="K11" s="261"/>
    </row>
    <row r="12" spans="1:12">
      <c r="A12" s="262"/>
      <c r="B12" s="228"/>
      <c r="C12" s="233" t="str">
        <f>IF(参加申込!J37="","",参加申込!I11)</f>
        <v/>
      </c>
      <c r="D12" s="235" t="str">
        <f>IF(参加申込!J37="","",MID(参加申込!X8,3,4))</f>
        <v/>
      </c>
      <c r="E12" s="237"/>
      <c r="G12" s="43" t="s">
        <v>4</v>
      </c>
      <c r="H12" s="43" t="str">
        <f>IF(参加申込!J23="","",参加申込!K13&amp;"-"&amp;参加申込!O13)</f>
        <v/>
      </c>
      <c r="I12" s="222" t="str">
        <f>IF(参加申込!J23="","",参加申込!V13)</f>
        <v/>
      </c>
      <c r="J12" s="224"/>
      <c r="K12" s="223"/>
    </row>
    <row r="13" spans="1:12" ht="19.5" thickBot="1">
      <c r="A13" s="262"/>
      <c r="B13" s="229"/>
      <c r="C13" s="239"/>
      <c r="D13" s="240"/>
      <c r="E13" s="238"/>
      <c r="G13" s="43" t="s">
        <v>107</v>
      </c>
      <c r="H13" s="222" t="str">
        <f>IF(参加申込!J23="","",(参加申込!K14&amp;"-"&amp;参加申込!R14&amp;"-"&amp;参加申込!Y14))</f>
        <v/>
      </c>
      <c r="I13" s="223"/>
      <c r="J13" s="222" t="str">
        <f>IF(参加申込!J23="","",(参加申込!AG14&amp;"-"&amp;参加申込!AN14&amp;"-"&amp;参加申込!AU14))</f>
        <v/>
      </c>
      <c r="K13" s="223"/>
    </row>
    <row r="14" spans="1:12" ht="19.5" thickBot="1">
      <c r="G14" s="43" t="s">
        <v>108</v>
      </c>
      <c r="H14" s="222" t="str">
        <f>IF(参加申込!J23="","",参加申込!I15)</f>
        <v/>
      </c>
      <c r="I14" s="224"/>
      <c r="J14" s="224"/>
      <c r="K14" s="223"/>
    </row>
    <row r="15" spans="1:12">
      <c r="B15" s="225" t="s">
        <v>112</v>
      </c>
      <c r="C15" s="38" t="s">
        <v>101</v>
      </c>
      <c r="D15" s="39" t="s">
        <v>102</v>
      </c>
      <c r="E15" s="230" t="s">
        <v>11</v>
      </c>
      <c r="G15" s="43" t="s">
        <v>23</v>
      </c>
      <c r="H15" s="44" t="str">
        <f>IF(参加申込!J19="","",参加申込!J19&amp;" "&amp;参加申込!P19)</f>
        <v/>
      </c>
      <c r="I15" s="44" t="str">
        <f>IF(参加申込!V19="","",参加申込!V19&amp;" "&amp;参加申込!AC19)</f>
        <v/>
      </c>
      <c r="J15" s="222" t="str">
        <f>IF(参加申込!AJ19="","",参加申込!AJ19&amp;"-"&amp;参加申込!AP19&amp;"-"&amp;参加申込!AV19)</f>
        <v/>
      </c>
      <c r="K15" s="223"/>
    </row>
    <row r="16" spans="1:12" ht="19.5" thickBot="1">
      <c r="B16" s="226"/>
      <c r="C16" s="40" t="s">
        <v>103</v>
      </c>
      <c r="D16" s="41" t="s">
        <v>0</v>
      </c>
      <c r="E16" s="231"/>
      <c r="G16" s="43" t="s">
        <v>9</v>
      </c>
      <c r="H16" s="44" t="str">
        <f>IF(参加申込!J21="","",参加申込!J21&amp;" "&amp;参加申込!P21)</f>
        <v/>
      </c>
      <c r="I16" s="44" t="str">
        <f>IF(参加申込!V21="","",参加申込!V21&amp;" "&amp;参加申込!AC21)</f>
        <v/>
      </c>
      <c r="J16" s="222" t="str">
        <f>IF(参加申込!AJ21="","",参加申込!AJ21&amp;"-"&amp;参加申込!AP21&amp;"-"&amp;参加申込!AV21)</f>
        <v/>
      </c>
      <c r="K16" s="223"/>
    </row>
    <row r="17" spans="1:11">
      <c r="A17" s="262" t="str">
        <f>IF(参加申込!C38="","",参加申込!C38)</f>
        <v/>
      </c>
      <c r="B17" s="227"/>
      <c r="C17" s="232" t="str">
        <f>IF(参加申込!J38="","",参加申込!J38&amp;" "&amp;参加申込!P38)</f>
        <v/>
      </c>
      <c r="D17" s="234" t="str">
        <f>IF(参加申込!J38="","",参加申込!J35&amp;" "&amp;参加申込!P35)</f>
        <v/>
      </c>
      <c r="E17" s="236" t="str">
        <f>IF(参加申込!AJ38="","",参加申込!AJ38)</f>
        <v/>
      </c>
      <c r="G17" s="43"/>
      <c r="H17" s="43" t="s">
        <v>109</v>
      </c>
      <c r="I17" s="43" t="s">
        <v>110</v>
      </c>
      <c r="J17" s="43" t="s">
        <v>11</v>
      </c>
      <c r="K17" s="43" t="s">
        <v>12</v>
      </c>
    </row>
    <row r="18" spans="1:11">
      <c r="A18" s="262"/>
      <c r="B18" s="228"/>
      <c r="C18" s="233"/>
      <c r="D18" s="235"/>
      <c r="E18" s="237"/>
      <c r="G18" s="43" t="s">
        <v>111</v>
      </c>
      <c r="H18" s="45" t="str">
        <f>IF(参加申込!AM23="","",参加申込!AM23)</f>
        <v/>
      </c>
      <c r="I18" s="45" t="str">
        <f>IF(参加申込!J23="","",参加申込!J23&amp;" "&amp;参加申込!P23)</f>
        <v/>
      </c>
      <c r="J18" s="43" t="str">
        <f>IF(参加申込!AJ23="","",参加申込!AJ23)</f>
        <v/>
      </c>
      <c r="K18" s="46" t="str">
        <f>IF(参加申込!AS23="","",参加申込!AS23)</f>
        <v/>
      </c>
    </row>
    <row r="19" spans="1:11">
      <c r="A19" s="262"/>
      <c r="B19" s="228"/>
      <c r="C19" s="233" t="str">
        <f>IF(参加申込!J38="","",参加申込!I11)</f>
        <v/>
      </c>
      <c r="D19" s="235" t="str">
        <f>IF(参加申込!J38="","",MID(参加申込!X8,3,4))</f>
        <v/>
      </c>
      <c r="E19" s="237"/>
      <c r="G19" s="43" t="s">
        <v>111</v>
      </c>
      <c r="H19" s="45" t="str">
        <f>IF(参加申込!AM24="","",参加申込!AM24)</f>
        <v/>
      </c>
      <c r="I19" s="45" t="str">
        <f>IF(参加申込!J24="","",参加申込!J24&amp;" "&amp;参加申込!P24)</f>
        <v/>
      </c>
      <c r="J19" s="43" t="str">
        <f>IF(参加申込!AJ24="","",参加申込!AJ24)</f>
        <v/>
      </c>
      <c r="K19" s="46" t="str">
        <f>IF(参加申込!AS24="","",参加申込!AS24)</f>
        <v/>
      </c>
    </row>
    <row r="20" spans="1:11" ht="19.5" thickBot="1">
      <c r="A20" s="262"/>
      <c r="B20" s="229"/>
      <c r="C20" s="239"/>
      <c r="D20" s="240"/>
      <c r="E20" s="238"/>
      <c r="G20" s="43" t="s">
        <v>111</v>
      </c>
      <c r="H20" s="45" t="str">
        <f>IF(参加申込!AM25="","",参加申込!AM25)</f>
        <v/>
      </c>
      <c r="I20" s="45" t="str">
        <f>IF(参加申込!J25="","",参加申込!J25&amp;" "&amp;参加申込!P25)</f>
        <v/>
      </c>
      <c r="J20" s="43" t="str">
        <f>IF(参加申込!AJ25="","",参加申込!AJ25)</f>
        <v/>
      </c>
      <c r="K20" s="46" t="str">
        <f>IF(参加申込!AS25="","",参加申込!AS25)</f>
        <v/>
      </c>
    </row>
    <row r="21" spans="1:11" ht="19.5" thickBot="1">
      <c r="G21" s="43" t="s">
        <v>111</v>
      </c>
      <c r="H21" s="45" t="str">
        <f>IF(参加申込!AM26="","",参加申込!AM26)</f>
        <v/>
      </c>
      <c r="I21" s="45" t="str">
        <f>IF(参加申込!J26="","",参加申込!J26&amp;" "&amp;参加申込!P26)</f>
        <v/>
      </c>
      <c r="J21" s="43" t="str">
        <f>IF(参加申込!AJ26="","",参加申込!AJ26)</f>
        <v/>
      </c>
      <c r="K21" s="46" t="str">
        <f>IF(参加申込!AS26="","",参加申込!AS26)</f>
        <v/>
      </c>
    </row>
    <row r="22" spans="1:11">
      <c r="B22" s="225" t="s">
        <v>112</v>
      </c>
      <c r="C22" s="38" t="s">
        <v>101</v>
      </c>
      <c r="D22" s="39" t="s">
        <v>102</v>
      </c>
      <c r="E22" s="230" t="s">
        <v>11</v>
      </c>
      <c r="G22" s="43" t="s">
        <v>111</v>
      </c>
      <c r="H22" s="45" t="str">
        <f>IF(参加申込!AM27="","",参加申込!AM27)</f>
        <v/>
      </c>
      <c r="I22" s="45" t="str">
        <f>IF(参加申込!J27="","",参加申込!J27&amp;" "&amp;参加申込!P27)</f>
        <v/>
      </c>
      <c r="J22" s="43" t="str">
        <f>IF(参加申込!AJ27="","",参加申込!AJ27)</f>
        <v/>
      </c>
      <c r="K22" s="46" t="str">
        <f>IF(参加申込!AS27="","",参加申込!AS27)</f>
        <v/>
      </c>
    </row>
    <row r="23" spans="1:11" ht="19.5" thickBot="1">
      <c r="B23" s="226"/>
      <c r="C23" s="40" t="s">
        <v>103</v>
      </c>
      <c r="D23" s="41" t="s">
        <v>0</v>
      </c>
      <c r="E23" s="231"/>
      <c r="G23" s="43" t="s">
        <v>111</v>
      </c>
      <c r="H23" s="45" t="str">
        <f>IF(参加申込!AM28="","",参加申込!AM28)</f>
        <v/>
      </c>
      <c r="I23" s="45" t="str">
        <f>IF(参加申込!J28="","",参加申込!J28&amp;" "&amp;参加申込!P28)</f>
        <v/>
      </c>
      <c r="J23" s="43" t="str">
        <f>IF(参加申込!AJ28="","",参加申込!AJ28)</f>
        <v/>
      </c>
      <c r="K23" s="46" t="str">
        <f>IF(参加申込!AS28="","",参加申込!AS28)</f>
        <v/>
      </c>
    </row>
    <row r="24" spans="1:11">
      <c r="A24" s="262" t="str">
        <f>IF(参加申込!C39="","",参加申込!C39)</f>
        <v/>
      </c>
      <c r="B24" s="227"/>
      <c r="C24" s="232" t="str">
        <f>IF(参加申込!J39="","",参加申込!J39&amp;" "&amp;参加申込!P39)</f>
        <v/>
      </c>
      <c r="D24" s="234" t="str">
        <f>IF(参加申込!J39="","",参加申込!J35&amp;" "&amp;参加申込!P35)</f>
        <v/>
      </c>
      <c r="E24" s="236" t="str">
        <f>IF(参加申込!AJ39="","",参加申込!AJ39)</f>
        <v/>
      </c>
      <c r="G24" s="43" t="s">
        <v>13</v>
      </c>
      <c r="H24" s="45" t="str">
        <f>IF(参加申込!AM29="","",参加申込!AM29)</f>
        <v/>
      </c>
      <c r="I24" s="45" t="str">
        <f>IF(参加申込!J29="","",参加申込!J29&amp;" "&amp;参加申込!P29)</f>
        <v/>
      </c>
      <c r="J24" s="43" t="str">
        <f>IF(参加申込!AJ29="","",参加申込!AJ29)</f>
        <v/>
      </c>
      <c r="K24" s="46" t="str">
        <f>IF(参加申込!AS29="","",参加申込!AS29)</f>
        <v/>
      </c>
    </row>
    <row r="25" spans="1:11">
      <c r="A25" s="262"/>
      <c r="B25" s="228"/>
      <c r="C25" s="233"/>
      <c r="D25" s="235"/>
      <c r="E25" s="237"/>
      <c r="G25" s="43" t="s">
        <v>13</v>
      </c>
      <c r="H25" s="45" t="str">
        <f>IF(参加申込!AM30="","",参加申込!AM30)</f>
        <v/>
      </c>
      <c r="I25" s="45" t="str">
        <f>IF(参加申込!J30="","",参加申込!J30&amp;" "&amp;参加申込!P30)</f>
        <v/>
      </c>
      <c r="J25" s="43" t="str">
        <f>IF(参加申込!AJ30="","",参加申込!AJ30)</f>
        <v/>
      </c>
      <c r="K25" s="46" t="str">
        <f>IF(参加申込!AS30="","",参加申込!AS30)</f>
        <v/>
      </c>
    </row>
    <row r="26" spans="1:11">
      <c r="A26" s="262"/>
      <c r="B26" s="228"/>
      <c r="C26" s="233" t="str">
        <f>IF(参加申込!J39="","",参加申込!I11)</f>
        <v/>
      </c>
      <c r="D26" s="235" t="str">
        <f>IF(参加申込!J39="","",MID(参加申込!X8,3,4))</f>
        <v/>
      </c>
      <c r="E26" s="237"/>
      <c r="G26" s="42" t="s">
        <v>116</v>
      </c>
    </row>
    <row r="27" spans="1:11" ht="19.5" thickBot="1">
      <c r="A27" s="262"/>
      <c r="B27" s="229"/>
      <c r="C27" s="239"/>
      <c r="D27" s="240"/>
      <c r="E27" s="238"/>
      <c r="G27" s="43" t="s">
        <v>104</v>
      </c>
      <c r="H27" s="222" t="str">
        <f>IF(参加申込!J37="","",参加申込!X8)</f>
        <v/>
      </c>
      <c r="I27" s="224"/>
      <c r="J27" s="224"/>
      <c r="K27" s="223"/>
    </row>
    <row r="28" spans="1:11">
      <c r="G28" s="43" t="s">
        <v>105</v>
      </c>
      <c r="H28" s="222" t="str">
        <f>IF(参加申込!J37="","",参加申込!I10)</f>
        <v/>
      </c>
      <c r="I28" s="224"/>
      <c r="J28" s="224"/>
      <c r="K28" s="223"/>
    </row>
    <row r="29" spans="1:11">
      <c r="G29" s="43" t="s">
        <v>106</v>
      </c>
      <c r="H29" s="222" t="str">
        <f>IF(参加申込!J37="","",参加申込!X12)</f>
        <v/>
      </c>
      <c r="I29" s="224"/>
      <c r="J29" s="224"/>
      <c r="K29" s="223"/>
    </row>
    <row r="30" spans="1:11">
      <c r="G30" s="43" t="s">
        <v>137</v>
      </c>
      <c r="H30" s="53" t="str">
        <f>IF(参加申込!J37="","",参加申込!I16)</f>
        <v/>
      </c>
      <c r="I30" s="54" t="s">
        <v>138</v>
      </c>
      <c r="J30" s="260" t="str">
        <f>IF(参加申込!J37="","",参加申込!AN16)</f>
        <v/>
      </c>
      <c r="K30" s="261"/>
    </row>
    <row r="31" spans="1:11">
      <c r="G31" s="43" t="s">
        <v>4</v>
      </c>
      <c r="H31" s="43" t="str">
        <f>IF(参加申込!J37="","",参加申込!K13&amp;参加申込!N13&amp;参加申込!O13)</f>
        <v/>
      </c>
      <c r="I31" s="222" t="str">
        <f>IF(参加申込!J37="","",参加申込!V13)</f>
        <v/>
      </c>
      <c r="J31" s="224"/>
      <c r="K31" s="223"/>
    </row>
    <row r="32" spans="1:11">
      <c r="G32" s="43" t="s">
        <v>107</v>
      </c>
      <c r="H32" s="222" t="str">
        <f>IF(参加申込!J37="","",参加申込!K14&amp;参加申込!Q14&amp;参加申込!R14&amp;参加申込!X14&amp;参加申込!Y14)</f>
        <v/>
      </c>
      <c r="I32" s="223"/>
      <c r="J32" s="222" t="str">
        <f>IF(参加申込!J37="","",参加申込!AG14&amp;参加申込!AM14&amp;参加申込!AN14&amp;参加申込!AT14&amp;参加申込!AU14)</f>
        <v/>
      </c>
      <c r="K32" s="223"/>
    </row>
    <row r="33" spans="7:11">
      <c r="G33" s="43" t="s">
        <v>108</v>
      </c>
      <c r="H33" s="222" t="str">
        <f>IF(参加申込!J37="","",参加申込!I15)</f>
        <v/>
      </c>
      <c r="I33" s="224"/>
      <c r="J33" s="224"/>
      <c r="K33" s="223"/>
    </row>
    <row r="34" spans="7:11">
      <c r="G34" s="43"/>
      <c r="H34" s="43" t="s">
        <v>109</v>
      </c>
      <c r="I34" s="43" t="s">
        <v>110</v>
      </c>
      <c r="J34" s="43" t="s">
        <v>11</v>
      </c>
      <c r="K34" s="43" t="s">
        <v>12</v>
      </c>
    </row>
    <row r="35" spans="7:11">
      <c r="G35" s="43" t="str">
        <f>IF(参加申込!C37="","",参加申込!C37)</f>
        <v/>
      </c>
      <c r="H35" s="45" t="str">
        <f>IF(参加申込!AM37="","",参加申込!AM37)</f>
        <v/>
      </c>
      <c r="I35" s="45" t="str">
        <f>IF(参加申込!J37="","",参加申込!J37&amp;" "&amp;参加申込!P37)</f>
        <v/>
      </c>
      <c r="J35" s="43" t="str">
        <f>IF(参加申込!AJ37="","",参加申込!AJ37)</f>
        <v/>
      </c>
      <c r="K35" s="46" t="str">
        <f>IF(参加申込!AS37="","",参加申込!AS37)</f>
        <v/>
      </c>
    </row>
    <row r="36" spans="7:11">
      <c r="G36" s="43" t="str">
        <f>IF(参加申込!C38="","",参加申込!C38)</f>
        <v/>
      </c>
      <c r="H36" s="45" t="str">
        <f>IF(参加申込!AM38="","",参加申込!AM38)</f>
        <v/>
      </c>
      <c r="I36" s="45" t="str">
        <f>IF(参加申込!J38="","",参加申込!J38&amp;" "&amp;参加申込!P38)</f>
        <v/>
      </c>
      <c r="J36" s="43" t="str">
        <f>IF(参加申込!AJ38="","",参加申込!AJ38)</f>
        <v/>
      </c>
      <c r="K36" s="46" t="str">
        <f>IF(参加申込!AS38="","",参加申込!AS38)</f>
        <v/>
      </c>
    </row>
    <row r="37" spans="7:11">
      <c r="G37" s="43" t="str">
        <f>IF(参加申込!C39="","",参加申込!C39)</f>
        <v/>
      </c>
      <c r="H37" s="45" t="str">
        <f>IF(参加申込!AM39="","",参加申込!AM39)</f>
        <v/>
      </c>
      <c r="I37" s="45" t="str">
        <f>IF(参加申込!J39="","",参加申込!J39&amp;" "&amp;参加申込!P39)</f>
        <v/>
      </c>
      <c r="J37" s="43" t="str">
        <f>IF(参加申込!AJ39="","",参加申込!AJ39)</f>
        <v/>
      </c>
      <c r="K37" s="46" t="str">
        <f>IF(参加申込!AS39="","",参加申込!AS39)</f>
        <v/>
      </c>
    </row>
  </sheetData>
  <sheetProtection password="CC3D" sheet="1" objects="1" scenarios="1" selectLockedCells="1" selectUnlockedCells="1"/>
  <mergeCells count="59">
    <mergeCell ref="A10:A13"/>
    <mergeCell ref="A17:A20"/>
    <mergeCell ref="A24:A27"/>
    <mergeCell ref="E24:E27"/>
    <mergeCell ref="C26:C27"/>
    <mergeCell ref="D26:D27"/>
    <mergeCell ref="C10:C11"/>
    <mergeCell ref="C12:C13"/>
    <mergeCell ref="H14:K14"/>
    <mergeCell ref="H8:K8"/>
    <mergeCell ref="H9:K9"/>
    <mergeCell ref="H10:K10"/>
    <mergeCell ref="I12:K12"/>
    <mergeCell ref="H13:I13"/>
    <mergeCell ref="J13:K13"/>
    <mergeCell ref="J11:K11"/>
    <mergeCell ref="E8:E9"/>
    <mergeCell ref="B4:B6"/>
    <mergeCell ref="C4:C5"/>
    <mergeCell ref="B8:B9"/>
    <mergeCell ref="B10:B13"/>
    <mergeCell ref="D10:D11"/>
    <mergeCell ref="E10:E13"/>
    <mergeCell ref="D12:D13"/>
    <mergeCell ref="L2:L3"/>
    <mergeCell ref="A4:A6"/>
    <mergeCell ref="G4:G6"/>
    <mergeCell ref="H4:H6"/>
    <mergeCell ref="I4:I6"/>
    <mergeCell ref="J4:J6"/>
    <mergeCell ref="K4:K6"/>
    <mergeCell ref="L4:L6"/>
    <mergeCell ref="A2:A3"/>
    <mergeCell ref="G2:K2"/>
    <mergeCell ref="B2:B3"/>
    <mergeCell ref="D2:E3"/>
    <mergeCell ref="H33:K33"/>
    <mergeCell ref="B15:B16"/>
    <mergeCell ref="B17:B20"/>
    <mergeCell ref="B22:B23"/>
    <mergeCell ref="B24:B27"/>
    <mergeCell ref="H27:K27"/>
    <mergeCell ref="H28:K28"/>
    <mergeCell ref="E15:E16"/>
    <mergeCell ref="C17:C18"/>
    <mergeCell ref="D17:D18"/>
    <mergeCell ref="E17:E20"/>
    <mergeCell ref="C19:C20"/>
    <mergeCell ref="D19:D20"/>
    <mergeCell ref="E22:E23"/>
    <mergeCell ref="C24:C25"/>
    <mergeCell ref="D24:D25"/>
    <mergeCell ref="J15:K15"/>
    <mergeCell ref="J16:K16"/>
    <mergeCell ref="H29:K29"/>
    <mergeCell ref="I31:K31"/>
    <mergeCell ref="H32:I32"/>
    <mergeCell ref="J32:K32"/>
    <mergeCell ref="J30:K30"/>
  </mergeCells>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vt:lpstr>
      <vt:lpstr>確認シート</vt:lpstr>
      <vt:lpstr>参加申込!Print_Area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K20-1181</dc:creator>
  <cp:lastModifiedBy>K20-1181</cp:lastModifiedBy>
  <cp:lastPrinted>2024-12-13T23:55:31Z</cp:lastPrinted>
  <dcterms:created xsi:type="dcterms:W3CDTF">2024-11-02T05:21:00Z</dcterms:created>
  <dcterms:modified xsi:type="dcterms:W3CDTF">2024-12-13T23:57:13Z</dcterms:modified>
</cp:coreProperties>
</file>